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 2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 ��������" sheetId="8" r:id="rId8"/>
    <sheet name="�������� ���������" sheetId="9" r:id="rId9"/>
  </sheet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<sst xmlns="http://schemas.openxmlformats.org/spreadsheetml/2006/main">
  <si>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</t>
  </si>
  <si>
    <t>(������������ ��������� ����, ������������� ��������)</t>
  </si>
  <si>
    <t>���� ����� � 5</t>
  </si>
  <si>
    <t>(������������ ����������)</t>
  </si>
  <si>
    <t>(�������)</t>
  </si>
  <si>
    <t>(����������� �������)</t>
  </si>
  <si>
    <t>"_____" _____________ ______ �.</t>
  </si>
  <si>
    <t>(���� �����������)</t>
  </si>
  <si>
    <t>�������� ���. ������ �  �� </t>
  </si>
  <si>
    <t>����</t>
  </si>
  <si>
    <t>���������-������������� ������������ �� 2022 ��� </t>
  </si>
  <si>
    <t>(�� 2022 ��� � �������� ������ 2023-2024 �����)</t>
  </si>
  <si>
    <t>����</t>
  </si>
  <si>
    <t>�� "15" ������� 2022 �.</t>
  </si>
  <si>
    <t>����</t>
  </si>
  <si>
    <t>15.02.2022</t>
  </si>
  <si>
    <t>�� �������� �������</t>
  </si>
  <si>
    <t>46301909</t>
  </si>
  <si>
    <t>�����, �������������� ������� � ���������� ����������</t>
  </si>
  <si>
    <t>���������� ����������� ������������� ���������� ������ ������������ ���������� �������</t>
  </si>
  <si>
    <t>����� �� ��</t>
  </si>
  <si>
    <t>902</t>
  </si>
  <si>
    <t>���</t>
  </si>
  <si>
    <t>5008029473</t>
  </si>
  <si>
    <t>����������</t>
  </si>
  <si>
    <t>������������� ���������� ������������������� ���������� ���������� ������ ������������ ������-�������������� ����� � 5</t>
  </si>
  <si>
    <t>���</t>
  </si>
  <si>
    <t>500801001</t>
  </si>
  <si>
    <t>������� ���������:</t>
  </si>
  <si>
    <t>���.</t>
  </si>
  <si>
    <t>�� ����</t>
  </si>
  <si>
    <t>383</t>
  </si>
  <si>
    <t>���������. �������� ��.</t>
  </si>
  <si>
    <t>���: ������ ����� ������������</t>
  </si>
  <si>
    <t>���: �������� ���� ��������</t>
  </si>
  <si>
    <t>���������: </t>
  </si>
  <si>
    <t>���������: ��������</t>
  </si>
  <si>
    <t>��������� c 23.08.2021 10:58:09 ��: 23.11.2022 10:58:09</t>
  </si>
  <si>
    <t>��������� c 30.06.2021 13:15:22 ��: 30.06.2022 13:19:36</t>
  </si>
  <si>
    <t>�������� �����: 1C4BF9421357E56DE27DCE2B55E31691EE89661F</t>
  </si>
  <si>
    <t>�������� �����: 9ECF1ECD76194ACD2DD597586986E5341E6E2310</t>
  </si>
  <si>
    <t>��������: ����������� ������������</t>
  </si>
  <si>
    <t>��������: �������� � ������������ ���������������� ""������-���""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</si>
  <si>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</si>
  <si>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</si>
  <si>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</si>
  <si>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</si>
  <si>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</si>
  <si>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</t>
  </si>
  <si>
    <t>�� 2022 �. ������� ���������� ���</t>
  </si>
  <si>
    <t>�� 2023 �. ������ ��� ��������� �������</t>
  </si>
  <si>
    <t>�� 2024 �. ������ ��� ��������� �������</t>
  </si>
  <si>
    <t>�� ��������� ��������� 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</si>
  <si>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</si>
  <si>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</si>
  <si>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</si>
  <si>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</si>
  <si>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 ���� ���������� ����� ������������</t>
  </si>
  <si>
    <t>0001.1</t>
  </si>
  <si>
    <t>2</t>
  </si>
  <si>
    <t>�� ���� �������������� �������</t>
  </si>
  <si>
    <t>0001.2</t>
  </si>
  <si>
    <t>4</t>
  </si>
  <si>
    <t>�� ��� �� ���� ���������</t>
  </si>
  <si>
    <t>0001.2.1</t>
  </si>
  <si>
    <t>�� ���� ������� ��������</t>
  </si>
  <si>
    <t>0001.3</t>
  </si>
  <si>
    <t>5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</si>
  <si>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</si>
  <si>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</si>
  <si>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</si>
  <si>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</si>
  <si>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</si>
  <si>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</si>
  <si>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</si>
  <si>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</si>
  <si>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</si>
  <si>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</si>
  <si>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�������� �� ���������� ����������� ���������� �������������� �������</t>
  </si>
  <si>
    <t>1210</t>
  </si>
  <si>
    <t>� ��� �����: �� ���� ������� �������������� �������</t>
  </si>
  <si>
    <t>1210.1</t>
  </si>
  <si>
    <t>x</t>
  </si>
  <si>
    <t>�� ���� ������� ���������� �������</t>
  </si>
  <si>
    <t>1210.2</t>
  </si>
  <si>
    <t>�� ���� ������� ������������ �������</t>
  </si>
  <si>
    <t>1210.3</t>
  </si>
  <si>
    <t>�� �������� ������� ����� � ������ �������� ������������</t>
  </si>
  <si>
    <t>1230</t>
  </si>
  <si>
    <t>� ��� �����:
������������ �����</t>
  </si>
  <si>
    <t>1231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</si>
  <si>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</si>
  <si>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</si>
  <si>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</si>
  <si>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</si>
  <si>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</si>
  <si>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</si>
  <si>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</t>
  </si>
  <si>
    <t>1410</t>
  </si>
  <si>
    <t>�� ���:</t>
  </si>
  <si>
    <t>������� �����������</t>
  </si>
  <si>
    <t>1410.1</t>
  </si>
  <si>
    <t>������� ����������� 1-4 �������</t>
  </si>
  <si>
    <t>1410.1.1</t>
  </si>
  <si>
    <t>� ��� �����:
��������� ������</t>
  </si>
  <si>
    <t>1410.1.1.1</t>
  </si>
  <si>
    <t>������� ������</t>
  </si>
  <si>
    <t>1410.1.1.2</t>
  </si>
  <si>
    <t>������� ����������� 5-9 �������</t>
  </si>
  <si>
    <t>1410.1.2</t>
  </si>
  <si>
    <t>1410.1.2.1</t>
  </si>
  <si>
    <t>1410.1.2.2</t>
  </si>
  <si>
    <t>������� ������� ������������ (150 000 ���.)</t>
  </si>
  <si>
    <t>1410.2</t>
  </si>
  <si>
    <t>����������� �� ���</t>
  </si>
  <si>
    <t>1410.3</t>
  </si>
  <si>
    <t>������</t>
  </si>
  <si>
    <t>1420</t>
  </si>
  <si>
    <t>� ��� �����:
������ ������ ������</t>
  </si>
  <si>
    <t>1420.1</t>
  </si>
  <si>
    <t>������ �����������</t>
  </si>
  <si>
    <t>1420.2</t>
  </si>
  <si>
    <t>������ ��������� ������</t>
  </si>
  <si>
    <t>1420.3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</si>
  <si>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</si>
  <si>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</si>
  <si>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</si>
  <si>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</si>
  <si>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</si>
  <si>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</si>
  <si>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</si>
  <si>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</si>
  <si>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</si>
  <si>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</si>
  <si>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</si>
  <si>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</si>
  <si>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�� ���� �������</t>
  </si>
  <si>
    <t>2001</t>
  </si>
  <si>
    <t>2001.1</t>
  </si>
  <si>
    <t>2001.2</t>
  </si>
  <si>
    <t>2001.2.1</t>
  </si>
  <si>
    <t>2001.3</t>
  </si>
  <si>
    <t>�� ���� ������� �������� ����</t>
  </si>
  <si>
    <t>2002</t>
  </si>
  <si>
    <t>2002.1</t>
  </si>
  <si>
    <t>2002.2</t>
  </si>
  <si>
    <t>�� ���� ������� ��������</t>
  </si>
  <si>
    <t>2002.3</t>
  </si>
  <si>
    <t>� ��� �����:
�� ������� ���������, �����</t>
  </si>
  <si>
    <t>2100</t>
  </si>
  <si>
    <t>�� ���:
������ �����</t>
  </si>
  <si>
    <t>2110</t>
  </si>
  <si>
    <t>111</t>
  </si>
  <si>
    <t>�� ���� ���������� ����� ������������, � ��� �����</t>
  </si>
  <si>
    <t>2111</t>
  </si>
  <si>
    <t>� ��� �����:
������</t>
  </si>
  <si>
    <t>2111.1</t>
  </si>
  <si>
    <t>�� ���:
������ ������ ������</t>
  </si>
  <si>
    <t>2111.1.1</t>
  </si>
  <si>
    <t>2111.1.2</t>
  </si>
  <si>
    <t>2111.1.3</t>
  </si>
  <si>
    <t>2112</t>
  </si>
  <si>
    <t>�� ���:
�� �������������� ����������</t>
  </si>
  <si>
    <t>2112.1</t>
  </si>
  <si>
    <t>�� ���:
�������� �����������</t>
  </si>
  <si>
    <t>2112.1.1</t>
  </si>
  <si>
    <t>������� ������� ������������ (5 000 ���. � �����)</t>
  </si>
  <si>
    <t>2112.1.2</t>
  </si>
  <si>
    <t>����������� �� ��� (���. ���������)</t>
  </si>
  <si>
    <t>2112.1.3</t>
  </si>
  <si>
    <t>�� �������������(�������������), ����������� ��  ��� (��� � ������), ���, ������-��������������� � ���� ����������</t>
  </si>
  <si>
    <t>2112.2</t>
  </si>
  <si>
    <t>�� ���:
������������� ������� ������������� �� �������</t>
  </si>
  <si>
    <t>2112.2.1</t>
  </si>
  <si>
    <t>����������� �� ��� (��� � ������)</t>
  </si>
  <si>
    <t>2112.2.2</t>
  </si>
  <si>
    <t>�� ���������������-�������������, ������-��������������� � ���� ����������</t>
  </si>
  <si>
    <t>2112.2.3</t>
  </si>
  <si>
    <t>2113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</si>
  <si>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</si>
  <si>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</si>
  <si>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</si>
  <si>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2120.1</t>
  </si>
  <si>
    <t>2120.2</t>
  </si>
  <si>
    <t>2120.3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</si>
  <si>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</si>
  <si>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</si>
  <si>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</si>
  <si>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</si>
  <si>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</si>
  <si>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</si>
  <si>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</si>
  <si>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</si>
  <si>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2142</t>
  </si>
  <si>
    <t>�� ���:
������</t>
  </si>
  <si>
    <t>2142.1</t>
  </si>
  <si>
    <t>2142.1.1</t>
  </si>
  <si>
    <t>2142.1.2</t>
  </si>
  <si>
    <t>2142.1.3</t>
  </si>
  <si>
    <t>2143</t>
  </si>
  <si>
    <t>� ��� �����:
�� �������������� ����������</t>
  </si>
  <si>
    <t>2143.1</t>
  </si>
  <si>
    <t>2143.1.1</t>
  </si>
  <si>
    <t>2143.1.2</t>
  </si>
  <si>
    <t>2143.1.3</t>
  </si>
  <si>
    <t>2143.2</t>
  </si>
  <si>
    <t>2143.2.1</t>
  </si>
  <si>
    <t>����������� �� ���  (���������������-�������������, ������-��������������� � ���� ���������)</t>
  </si>
  <si>
    <t>2143.2.2</t>
  </si>
  <si>
    <t>2143.2.3</t>
  </si>
  <si>
    <t>2144</t>
  </si>
  <si>
    <t>�� ���� ������� ����������</t>
  </si>
  <si>
    <t>2145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</si>
  <si>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</si>
  <si>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2180</t>
  </si>
  <si>
    <t>139</t>
  </si>
  <si>
    <t>� ��� �����:
�� ������ ����� ��������</t>
  </si>
  <si>
    <t>2181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</si>
  <si>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</si>
  <si>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</si>
  <si>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</si>
  <si>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</si>
  <si>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</si>
  <si>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</si>
  <si>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</si>
  <si>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</si>
  <si>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</si>
  <si>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2211.1</t>
  </si>
  <si>
    <t>2211.2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</si>
  <si>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</si>
  <si>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</si>
  <si>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</si>
  <si>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</si>
  <si>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</si>
  <si>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</si>
  <si>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 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</si>
  <si>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</si>
  <si>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</si>
  <si>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</si>
  <si>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</si>
  <si>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</si>
  <si>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</si>
  <si>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</si>
  <si>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</si>
  <si>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2311</t>
  </si>
  <si>
    <t>2312</t>
  </si>
  <si>
    <t>2313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</si>
  <si>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</si>
  <si>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</si>
  <si>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</si>
  <si>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2321</t>
  </si>
  <si>
    <t>2322</t>
  </si>
  <si>
    <t>2323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</si>
  <si>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</si>
  <si>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</si>
  <si>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</si>
  <si>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2331</t>
  </si>
  <si>
    <t>2332</t>
  </si>
  <si>
    <t>2333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</si>
  <si>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</si>
  <si>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</si>
  <si>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</si>
  <si>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</si>
  <si>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</si>
  <si>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2521</t>
  </si>
  <si>
    <t>2522</t>
  </si>
  <si>
    <t>2523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</si>
  <si>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</si>
  <si>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</si>
  <si>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 � ������-���������������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</si>
  <si>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</si>
  <si>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</si>
  <si>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</si>
  <si>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</si>
  <si>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</si>
  <si>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2631</t>
  </si>
  <si>
    <t>2632</t>
  </si>
  <si>
    <t>������ ������� �������, �����, �����, �����</t>
  </si>
  <si>
    <t>2640</t>
  </si>
  <si>
    <t>244</t>
  </si>
  <si>
    <t>2641</t>
  </si>
  <si>
    <t>2642</t>
  </si>
  <si>
    <t>� ��� �����: ������� ��������� � ������� �������, ������� ��������, ���, �������</t>
  </si>
  <si>
    <t>2642.1.1</t>
  </si>
  <si>
    <t>2643</t>
  </si>
  <si>
    <t>������� �������������� ��������</t>
  </si>
  <si>
    <t>2645</t>
  </si>
  <si>
    <t>247</t>
  </si>
  <si>
    <t>2645.1</t>
  </si>
  <si>
    <t>2645.2</t>
  </si>
  <si>
    <t>2645.3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</si>
  <si>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</si>
  <si>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2650</t>
  </si>
  <si>
    <t>400</t>
  </si>
  <si>
    <t>� ��� �����: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</si>
  <si>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2651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</si>
  <si>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</si>
  <si>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</si>
  <si>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2652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</si>
  <si>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</si>
  <si>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</si>
  <si>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</si>
  <si>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</si>
  <si>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</si>
  <si>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</si>
  <si>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</si>
  <si>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</si>
  <si>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</si>
  <si>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</si>
  <si>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</si>
  <si>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</si>
  <si>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 ��� �����:
������� � ������ ������� ��������</t>
  </si>
  <si>
    <t>4010</t>
  </si>
  <si>
    <t>610</t>
  </si>
  <si>
    <t>�� ���:
�� ���� ���������</t>
  </si>
  <si>
    <t>4011</t>
  </si>
  <si>
    <t>������ 2. �������� �� �������� �� ������� �������, �����, ����� (������ �������� �� ������� �������, �����, �����</t>
  </si>
  <si>
    <t>� �/�</t>
  </si>
  <si>
    <t>��� ������ �������</t>
  </si>
  <si>
    <t>���������� ���</t>
  </si>
  <si>
    <t>�� 2022 �. (������� ���������� ���)</t>
  </si>
  <si>
    <t>�� 2023 �. (������ ��� ��������� �������)</t>
  </si>
  <si>
    <t>�� 2024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</si>
  <si>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</si>
  <si>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</si>
  <si>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</si>
  <si>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</si>
  <si>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N 44-�� � ������������ ������ N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</si>
  <si>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</si>
  <si>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</si>
  <si>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</si>
  <si>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</si>
  <si>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</si>
  <si>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</si>
  <si>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</si>
  <si>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</si>
  <si>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������������ � ����������� ������� N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</si>
  <si>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</si>
  <si>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</si>
  <si>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</si>
  <si>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</si>
  <si>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</si>
  <si>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</si>
  <si>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</si>
  <si>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</si>
  <si>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</si>
  <si>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</si>
  <si>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</si>
  <si>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</si>
  <si>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</si>
  <si>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</si>
  <si>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</si>
  <si>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</si>
  <si>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</si>
  <si>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</si>
  <si>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</si>
  <si>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</si>
  <si>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</si>
  <si>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</si>
  <si>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</si>
  <si>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</si>
  <si>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</si>
  <si>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</si>
  <si>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</si>
  <si>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</si>
  <si>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</si>
  <si>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</si>
  <si>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</si>
  <si>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</si>
  <si>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</si>
  <si>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</si>
  <si>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</si>
  <si>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</si>
  <si>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</si>
  <si>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</si>
  <si>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</si>
  <si>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</si>
  <si>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</si>
  <si>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</si>
  <si>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</si>
  <si>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</si>
  <si>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</si>
  <si>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</si>
  <si>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</si>
  <si>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</si>
  <si>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</si>
  <si>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</si>
  <si>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</si>
  <si>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</si>
  <si>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</si>
  <si>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</si>
  <si>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</si>
  <si>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</si>
  <si>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</si>
  <si>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</si>
  <si>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</si>
  <si>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</si>
  <si>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</si>
  <si>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</si>
  <si>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</si>
  <si>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</si>
  <si>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</si>
  <si>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</si>
  <si>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</si>
  <si>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(������������ ��������� ��������������� ���� ������-����������)</t>
  </si>
  <si>
    <t>�.�.</t>
  </si>
  <si>
    <t>���������� � 2 � ������� ����������� � ����������� ������ ���������-������������� ������������ ��������������� ���������� � ��������� ����������, ������� � ���������� ���������� � ��������� ������� ��������� ������������ ���������� �������� � ������ ���������� �������, ������������ ������������� ������������ ���������� �������� � ������ ���������� ������� �� 27.12.2019 � 24-219-�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</si>
  <si>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</si>
  <si>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</si>
  <si>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</si>
  <si>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</si>
  <si>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</si>
  <si>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</si>
  <si>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</si>
  <si>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</si>
  <si>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</si>
  <si>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</si>
  <si>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</si>
  <si>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</si>
  <si>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</si>
  <si>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</si>
  <si>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</si>
  <si>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</si>
  <si>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3</t>
  </si>
  <si>
    <t>6</t>
  </si>
  <si>
    <t>7</t>
  </si>
  <si>
    <t>8</t>
  </si>
  <si>
    <t>9</t>
  </si>
  <si>
    <t>10</t>
  </si>
  <si>
    <t>[����������� ��������], [�������� ���������������� ����������],</t>
  </si>
  <si>
    <t>[����������� ��������], [����������� ������������ ���������������� ����������],</t>
  </si>
  <si>
    <t>[������-��������������� ��������], [���������� �����������],</t>
  </si>
  <si>
    <t>[������-��������������� ��������], [������������],</t>
  </si>
  <si>
    <t>[������-��������������� ��������], [���������� �� ��������],</t>
  </si>
  <si>
    <t>[������-��������������� ��������], [�������],</t>
  </si>
  <si>
    <t>[������-��������������� ��������], [���������� ����������],</t>
  </si>
  <si>
    <t>[������-��������������� ��������], [��������],</t>
  </si>
  <si>
    <t>[������-��������������� ��������], [��������� ������� �����],</t>
  </si>
  <si>
    <t>[������-��������������� ��������], [�����������],</t>
  </si>
  <si>
    <t>11</t>
  </si>
  <si>
    <t>[������-��������������� ��������], [�������],</t>
  </si>
  <si>
    <t>12</t>
  </si>
  <si>
    <t>[������-��������������� ��������], [������� ��������� ���������],</t>
  </si>
  <si>
    <t>13</t>
  </si>
  <si>
    <t>[�������������� ��������� ("�������")], [�������],</t>
  </si>
  <si>
    <t>14</t>
  </si>
  <si>
    <t>[�������������� ��������� ("�������")], [�����������],</t>
  </si>
  <si>
    <t>15</t>
  </si>
  <si>
    <t>[�������������� ��������� ("�������")], [�������������-����������� ���],</t>
  </si>
  <si>
    <t>16</t>
  </si>
  <si>
    <t>[�������������� ��������� ("�������")], [�������-�����������],</t>
  </si>
  <si>
    <t>17</t>
  </si>
  <si>
    <t>[�������������� ��������� ("�������")], [������� ��������������� �����������],</t>
  </si>
  <si>
    <t>18</t>
  </si>
  <si>
    <t>[�������������� ��������� ("�������")], [�������-��������],</t>
  </si>
  <si>
    <t>20</t>
  </si>
  <si>
    <t>[�������������� ��������� ("�������")], [���������� �������],</t>
  </si>
  <si>
    <t>21</t>
  </si>
  <si>
    <t>[������� ������������� ��������], [������� �� ������������ ������������ � ������� ������],</t>
  </si>
  <si>
    <t>�����:</t>
  </si>
  <si>
    <t>���������� ����� ������������ (����������� ������ ����������)</t>
  </si>
  <si>
    <t>�������� �� ���� ����</t>
  </si>
  <si>
    <t>2. ������� (�����������) �������� �� ���������� � ���� ������� ��������� (211)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</si>
  <si>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</si>
  <si>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</si>
  <si>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</si>
  <si>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(-)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</si>
  <si>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</si>
  <si>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</si>
  <si>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</si>
  <si>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</si>
  <si>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</si>
  <si>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1.3. ������� (�����������) ���������� ������ ��������� (266)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</si>
  <si>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</si>
  <si>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</si>
  <si>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</si>
  <si>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[������� �� ������ ��� ��� ��������� ������������������]</t>
  </si>
  <si>
    <t>1.3. ������� (�����������) ���������� ������ ��������� (265)</t>
  </si>
  <si>
    <t>[���� �������], [�� ����������]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</si>
  <si>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</si>
  <si>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</si>
  <si>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</si>
  <si>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</si>
  <si>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</si>
  <si>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</si>
  <si>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</si>
  <si>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2. ������� (�����������) �������� �� ���������� � ���� ������� ��������� (213)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</si>
  <si>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</si>
  <si>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</si>
  <si>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</si>
  <si>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</si>
  <si>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</si>
  <si>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</si>
  <si>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</si>
  <si>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 (291)</t>
  </si>
  <si>
    <t>5. ������� (�����������) ������ �������� (����� �������� �� ������� �������, �����, �����) (292;293;295)</t>
  </si>
  <si>
    <t>[������, ����]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</si>
  <si>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</si>
  <si>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</si>
  <si>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</si>
  <si>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</si>
  <si>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</si>
  <si>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30</t>
  </si>
  <si>
    <t>[������� �� ������� �������, �����, �����] [����������� �������-������������� � ���������������� ����������� �������� ���������] [225]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</si>
  <si>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</si>
  <si>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</si>
  <si>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(226)</t>
  </si>
  <si>
    <t>31</t>
  </si>
  <si>
    <t>[������� �� ������� �������, �����, �����] [������ �� ����������� � ���������� ��������] [226]</t>
  </si>
  <si>
    <t>6. ������� (�����������) �������� �� ������� �������, �����, ����� (310)</t>
  </si>
  <si>
    <t>32</t>
  </si>
  <si>
    <t>[������� �� ������� �������, �����, �����] [������������ ������������] [310]</t>
  </si>
  <si>
    <t>6. ������� (�����������) �������� �� ������� �������, �����, ����� (346)</t>
  </si>
  <si>
    <t>33</t>
  </si>
  <si>
    <t>[������� �� ������� �������, �����, �����] [������� ���.������� � ���.�������] [346]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</si>
  <si>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</si>
  <si>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[�����] [221]</t>
  </si>
  <si>
    <t>2021</t>
  </si>
  <si>
    <t>[������� �� ������� �������, �����, �����] [��������] [221]</t>
  </si>
  <si>
    <t>[������� �� ������� �������, �����, �����] [����� �-�� 2021] [221]</t>
  </si>
  <si>
    <t>29</t>
  </si>
  <si>
    <t>[������� �� ������� �������, �����, �����] [�������� �� 2021� �-��] [221]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</si>
  <si>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</si>
  <si>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[������������� � �������������] [223]</t>
  </si>
  <si>
    <t>[������� �� ������� �������, �����, �����] [������� ������� ������] [223]</t>
  </si>
  <si>
    <t>22</t>
  </si>
  <si>
    <t>[������� �� ������� �������, �����, �����] [������������ ������ �-��] [223]</t>
  </si>
  <si>
    <t>28</t>
  </si>
  <si>
    <t>[������� �� ������� �������, �����, �����] [������������� � ������������� �� 2021� �-��] [223]</t>
  </si>
  <si>
    <t>[������� �� ������� �������, �����, �����] [��������������� ���������� ������] [225]</t>
  </si>
  <si>
    <t>[������� �� ������� �������, �����, �����] [�������� ����� �� �����������, ����������� � �����������] [225]</t>
  </si>
  <si>
    <t>[������� �� ������� �������, �����, �����] [�������� ����� �� ������������ ������������ ������ � ����������� ������������ �� ������: ���������� �������, �. ������������, ����� �-�, �. 2, �. 1] [225]</t>
  </si>
  <si>
    <t>[������� �� ������� �������, �����, �����] [�������� ����� �� ������������ ������������ ������ � ����������� ������������ �� ������: ���������� �������, �. ������������, ��. ���������, �. 6] [225]</t>
  </si>
  <si>
    <t>[������� �� ������� �������, �����, �����] [�������-����������] [225]</t>
  </si>
  <si>
    <t>[������� �� ������� �������, �����, �����] [�������� ����� �� ������������ ������������ � ������� �����] [225]</t>
  </si>
  <si>
    <t>[������� �� ������� �������, �����, �����] [����������� ������������ ����� 2021 �-��] [225]</t>
  </si>
  <si>
    <t>24</t>
  </si>
  <si>
    <t>[������� �� ������� �������, �����, �����] [�������� ������������ �������-���������� 2021 �-��] [225]</t>
  </si>
  <si>
    <t>27</t>
  </si>
  <si>
    <t>[������� �� ������� �������, �����, �����] [��������������� ������ � ������������ 2021 �-��] [225]</t>
  </si>
  <si>
    <t>[������� �� ������� �������, �����, �����] [�������� ����� ����� ��� ����������� ������� � ������ ��������������� ��������������� �������������������� ���� ������������� ���������� �������] [226]</t>
  </si>
  <si>
    <t>[������� �� ������� �������, �����, �����] [�������� ����� �� ������������ ������������ ��������� ����������� ������� ������] [226]</t>
  </si>
  <si>
    <t>[������� �� ������� �������, �����, �����] [�������� �������� ����� ����� ������������ ������������ �� ������ ��������] [226]</t>
  </si>
  <si>
    <t>[������� �� ������� �������, �����, �����] [�������� �������� �����] [226]</t>
  </si>
  <si>
    <t>19</t>
  </si>
  <si>
    <t>[������� �� ������� �������, �����, �����] [������ �� ������ ������� 2021 �-��] [226]</t>
  </si>
  <si>
    <t>23</t>
  </si>
  <si>
    <t>[������� �� ������� �������, �����, �����] [������ �� ��� �� 2021� �-��] [226]</t>
  </si>
  <si>
    <t>26</t>
  </si>
  <si>
    <t>[������� �� ������� �������, �����, �����] [�������� �������� ����� �� 2021� �-��] [226]</t>
  </si>
  <si>
    <t>34</t>
  </si>
  <si>
    <t>[������� �� ������� �������, �����, �����] [�������������� ���� ����������� ������������ ����������] [226]</t>
  </si>
  <si>
    <t>[������� �� ������� �������, �����, �����] [��������] [310]</t>
  </si>
  <si>
    <t>35</t>
  </si>
  <si>
    <t>[������� �� ������� �������, �����, �����] [������� ����������] [226]</t>
  </si>
  <si>
    <t>[������� �� ������� �������, �����, �����] [�������� �������] [223]</t>
  </si>
  <si>
    <t>[������� �� ������� �������, �����, �����] [��.�������] [223]</t>
  </si>
  <si>
    <t>[������� �� ������� �������, �����, �����] [�������������� 2021 �-��] [223]</t>
  </si>
  <si>
    <t>25</t>
  </si>
  <si>
    <t>[������� �� ������� �������, �����, �����] [������ �� �������� ������� �-��] [223]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</si>
  <si>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</si>
  <si>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</si>
  <si>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</si>
  <si>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2022 ��� (�� ������� ���������� ���)</t>
  </si>
  <si>
    <t>�� 2023 ��� (�� ������ ��� ��������� �������)</t>
  </si>
  <si>
    <t>�� 2024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</si>
  <si>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</si>
  <si>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</si>
  <si>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</si>
  <si>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</si>
  <si>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</si>
  <si>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</si>
  <si>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������ ������� �� �������� �����, ���������� �����, ���������� ������� ��������� �� ������� ������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</si>
  <si>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</si>
  <si>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2.3.  ������ ������� �� �������� ����� � ������ ������������� ������������ �����������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</si>
  <si>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</si>
  <si>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</si>
  <si>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</si>
  <si>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</si>
  <si>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</si>
  <si>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������� ���������</t>
  </si>
  <si>
    <t>������� ��������� 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</si>
  <si>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</si>
  <si>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</si>
  <si>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</si>
  <si>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��������� ���� (���.)</t>
  </si>
  <si>
    <t>������ ������ (%)</t>
  </si>
  <si>
    <t>����� ������������ ������, �������-���� ������ (���.) (��. 4 x ��. 5 / 100)</t>
  </si>
  <si>
    <t>����� ������������ ������, �������-���� ������ (���.) (��. 7 x ��. 8 / 100)</t>
  </si>
  <si>
    <t>����� ������������ ������, �������-���� ������ (���.) (��. 10 x ��. 11 / 100)</t>
  </si>
  <si>
    <t>���������</t>
  </si>
  <si>
    <t>������ ��������</t>
  </si>
  <si>
    <t>������ ��������</t>
  </si>
  <si>
    <t>����</t>
  </si>
  <si>
    <t>���</t>
  </si>
  <si>
    <t>���������</t>
  </si>
  <si>
    <t>������������</t>
  </si>
  <si>
    <t>���</t>
  </si>
  <si>
    <t>���</t>
  </si>
  <si>
    <t>�����</t>
  </si>
  <si>
    <t>�������</t>
  </si>
  <si>
    <t>�����������</t>
  </si>
  <si>
    <t>�</t>
  </si>
  <si>
    <t>���_��</t>
  </si>
  <si>
    <t>���, ������-���������. � ����  (��)</t>
  </si>
  <si>
    <t> - </t>
  </si>
  <si>
    <t>���</t>
  </si>
  <si>
    <t>������� �� ��� (��)</t>
  </si>
  <si>
    <t>�������</t>
  </si>
  <si>
    <t>�������� �����-��������� ������������ (��)</t>
  </si>
  <si>
    <t>�����.���</t>
  </si>
  <si>
    <t>�������� ����������� (��)</t>
  </si>
  <si>
    <t>�������</t>
  </si>
  <si>
    <t>������� ������� ������� ������������ (��)</t>
  </si>
  <si>
    <t>��������</t>
  </si>
  <si>
    <t>�������������� ��������� (��)</t>
  </si>
  <si>
    <t>������� ��</t>
  </si>
  <si>
    <t>����������� ������� ����������� (��)</t>
  </si>
  <si>
    <t>������� ��</t>
  </si>
  <si>
    <t>����������� ������� ����������� (��)</t>
  </si>
  <si>
    <t>��������</t>
  </si>
  <si>
    <t>������������ ��������� � ������� ������� (��)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</si>
  <si>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</si>
  <si>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15.02.2022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</si>
  <si>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</si>
  <si>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</si>
  <si>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</si>
  <si>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</si>
  <si>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</si>
  <si>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</si>
  <si>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</si>
  <si>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</si>
  <si>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</si>
  <si>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</t>
  </si>
  <si>
    <t>��������� (+/-)</t>
  </si>
  <si>
    <t>�����������</t>
  </si>
  <si>
    <t>��������� �����������</t>
  </si>
  <si>
    <t>�������� �� ���� ����</t>
  </si>
  <si>
    <t>���������� ����� ������������</t>
  </si>
  <si>
    <t>������������ ����������� �����������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</si>
</sst>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ld_border_left_str" xfId="27"/>
    <cellStyle name="bold_ecp1" xfId="28"/>
    <cellStyle name="bold_ecp2" xfId="29"/>
    <cellStyle name="bold_ecp3" xfId="30"/>
    <cellStyle name="border_bold_right_str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4" t="s">
        <v>0</v>
      </c>
      <c r="L2" s="4"/>
      <c r="M2" s="4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13"/>
      <c r="L3" s="13"/>
      <c r="M3" s="13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0"/>
      <c r="K4" s="9" t="s">
        <v>1</v>
      </c>
      <c r="L4" s="9"/>
      <c r="M4" s="9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13" t="s">
        <v>2</v>
      </c>
      <c r="L5" s="13"/>
      <c r="M5" s="13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0"/>
      <c r="K6" s="9" t="s">
        <v>3</v>
      </c>
      <c r="L6" s="9"/>
      <c r="M6" s="9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0"/>
      <c r="K7" s="13"/>
      <c r="L7" s="13"/>
      <c r="M7" s="13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9" t="s">
        <v>4</v>
      </c>
      <c r="L8" s="9" t="s">
        <v>5</v>
      </c>
      <c r="M8" s="9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6" t="s">
        <v>6</v>
      </c>
      <c r="L9" s="6"/>
      <c r="M9" s="6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7</v>
      </c>
      <c r="L10" s="6"/>
      <c r="M10" s="6"/>
    </row>
    <row r="11" ht="20" customHeight="1">
      <c r="A11" s="0"/>
      <c r="B11" s="0"/>
      <c r="C11" s="0"/>
      <c r="D11" s="0"/>
      <c r="E11" s="0"/>
      <c r="F11" s="0"/>
      <c r="G11" s="0"/>
      <c r="H11" s="0"/>
      <c r="I11" s="0"/>
      <c r="J11" s="0"/>
      <c r="K11" s="6" t="s">
        <v>8</v>
      </c>
      <c r="L11" s="6"/>
      <c r="M11" s="6"/>
    </row>
    <row r="12" ht="20" customHeight="1">
</row>
    <row r="13" ht="30" customHeight="1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0"/>
      <c r="G15" s="1" t="s">
        <v>11</v>
      </c>
      <c r="H15" s="1"/>
      <c r="I15" s="1"/>
      <c r="J15" s="0"/>
      <c r="K15" s="0"/>
      <c r="L15" s="0"/>
      <c r="M15" s="10" t="s">
        <v>12</v>
      </c>
    </row>
    <row r="16" ht="30" customHeight="1">
      <c r="A16" s="0"/>
      <c r="B16" s="0"/>
      <c r="C16" s="0"/>
      <c r="D16" s="0"/>
      <c r="E16" s="0"/>
      <c r="F16" s="0"/>
      <c r="G16" s="6" t="s">
        <v>13</v>
      </c>
      <c r="H16" s="6"/>
      <c r="I16" s="6"/>
      <c r="J16" s="0"/>
      <c r="K16" s="0"/>
      <c r="L16" s="7" t="s">
        <v>14</v>
      </c>
      <c r="M16" s="10" t="s">
        <v>15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7" t="s">
        <v>16</v>
      </c>
      <c r="M17" s="10" t="s">
        <v>17</v>
      </c>
    </row>
    <row r="18" ht="30" customHeight="1">
      <c r="A18" s="8" t="s">
        <v>18</v>
      </c>
      <c r="B18" s="8"/>
      <c r="C18" s="8"/>
      <c r="D18" s="8" t="s">
        <v>19</v>
      </c>
      <c r="E18" s="8"/>
      <c r="F18" s="8"/>
      <c r="G18" s="8"/>
      <c r="H18" s="8"/>
      <c r="I18" s="8"/>
      <c r="J18" s="8"/>
      <c r="K18" s="8"/>
      <c r="L18" s="7" t="s">
        <v>20</v>
      </c>
      <c r="M18" s="10" t="s">
        <v>21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7" t="s">
        <v>16</v>
      </c>
      <c r="M19" s="10"/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7" t="s">
        <v>22</v>
      </c>
      <c r="M20" s="10" t="s">
        <v>23</v>
      </c>
    </row>
    <row r="21" ht="30" customHeight="1">
      <c r="A21" s="8" t="s">
        <v>24</v>
      </c>
      <c r="B21" s="8"/>
      <c r="C21" s="8"/>
      <c r="D21" s="8" t="s">
        <v>25</v>
      </c>
      <c r="E21" s="8"/>
      <c r="F21" s="8"/>
      <c r="G21" s="8"/>
      <c r="H21" s="8"/>
      <c r="I21" s="8"/>
      <c r="J21" s="8"/>
      <c r="K21" s="8"/>
      <c r="L21" s="7" t="s">
        <v>26</v>
      </c>
      <c r="M21" s="10" t="s">
        <v>27</v>
      </c>
    </row>
    <row r="22" ht="30" customHeight="1">
      <c r="A22" s="8" t="s">
        <v>28</v>
      </c>
      <c r="B22" s="8"/>
      <c r="C22" s="8"/>
      <c r="D22" s="8" t="s">
        <v>29</v>
      </c>
      <c r="E22" s="8"/>
      <c r="F22" s="8"/>
      <c r="G22" s="8"/>
      <c r="H22" s="8"/>
      <c r="I22" s="8"/>
      <c r="J22" s="8"/>
      <c r="K22" s="8"/>
      <c r="L22" s="7" t="s">
        <v>30</v>
      </c>
      <c r="M22" s="10" t="s">
        <v>31</v>
      </c>
    </row>
    <row r="23" ht="15" customHeight="1">
</row>
    <row r="24" ht="20" customHeight="1">
      <c r="A24" s="0"/>
      <c r="B24" s="28" t="s">
        <v>32</v>
      </c>
      <c r="C24" s="28"/>
      <c r="D24" s="28"/>
      <c r="E24" s="28"/>
      <c r="F24" s="28"/>
      <c r="G24" s="28"/>
      <c r="H24" s="0"/>
      <c r="I24" s="28" t="s">
        <v>32</v>
      </c>
      <c r="J24" s="28"/>
      <c r="K24" s="28"/>
      <c r="L24" s="28"/>
      <c r="M24" s="28"/>
    </row>
    <row r="25" ht="20" customHeight="1">
      <c r="A25" s="0"/>
      <c r="B25" s="29" t="s">
        <v>33</v>
      </c>
      <c r="C25" s="29"/>
      <c r="D25" s="29"/>
      <c r="E25" s="29"/>
      <c r="F25" s="29"/>
      <c r="G25" s="29"/>
      <c r="H25" s="0"/>
      <c r="I25" s="29" t="s">
        <v>34</v>
      </c>
      <c r="J25" s="29"/>
      <c r="K25" s="29"/>
      <c r="L25" s="29"/>
      <c r="M25" s="29"/>
    </row>
    <row r="26" ht="20" customHeight="1">
      <c r="A26" s="0"/>
      <c r="B26" s="29" t="s">
        <v>35</v>
      </c>
      <c r="C26" s="29"/>
      <c r="D26" s="29"/>
      <c r="E26" s="29"/>
      <c r="F26" s="29"/>
      <c r="G26" s="29"/>
      <c r="H26" s="0"/>
      <c r="I26" s="29" t="s">
        <v>36</v>
      </c>
      <c r="J26" s="29"/>
      <c r="K26" s="29"/>
      <c r="L26" s="29"/>
      <c r="M26" s="29"/>
    </row>
    <row r="27" ht="20" customHeight="1">
      <c r="A27" s="0"/>
      <c r="B27" s="29" t="s">
        <v>37</v>
      </c>
      <c r="C27" s="29"/>
      <c r="D27" s="29"/>
      <c r="E27" s="29"/>
      <c r="F27" s="29"/>
      <c r="G27" s="29"/>
      <c r="H27" s="0"/>
      <c r="I27" s="29" t="s">
        <v>38</v>
      </c>
      <c r="J27" s="29"/>
      <c r="K27" s="29"/>
      <c r="L27" s="29"/>
      <c r="M27" s="29"/>
    </row>
    <row r="28" ht="20" customHeight="1">
      <c r="A28" s="0"/>
      <c r="B28" s="29" t="s">
        <v>39</v>
      </c>
      <c r="C28" s="29"/>
      <c r="D28" s="29"/>
      <c r="E28" s="29"/>
      <c r="F28" s="29"/>
      <c r="G28" s="29"/>
      <c r="H28" s="0"/>
      <c r="I28" s="29" t="s">
        <v>40</v>
      </c>
      <c r="J28" s="29"/>
      <c r="K28" s="29"/>
      <c r="L28" s="29"/>
      <c r="M28" s="29"/>
    </row>
    <row r="29" ht="20" customHeight="1">
      <c r="A29" s="0"/>
      <c r="B29" s="29" t="s">
        <v>41</v>
      </c>
      <c r="C29" s="29"/>
      <c r="D29" s="29"/>
      <c r="E29" s="29"/>
      <c r="F29" s="29"/>
      <c r="G29" s="29"/>
      <c r="H29" s="0"/>
      <c r="I29" s="29" t="s">
        <v>42</v>
      </c>
      <c r="J29" s="29"/>
      <c r="K29" s="29"/>
      <c r="L29" s="29"/>
      <c r="M29" s="29"/>
    </row>
    <row r="30" ht="20" customHeight="1">
      <c r="A30" s="0"/>
      <c r="B30" s="30"/>
      <c r="C30" s="30"/>
      <c r="D30" s="30"/>
      <c r="E30" s="30"/>
      <c r="F30" s="30"/>
      <c r="G30" s="30"/>
      <c r="H30" s="0"/>
      <c r="I30" s="30"/>
      <c r="J30" s="30"/>
      <c r="K30" s="30"/>
      <c r="L30" s="30"/>
      <c r="M30" s="30"/>
    </row>
  </sheetData>
  <sheetProtection password="9693" sheet="1" objects="1" scenarios="1"/>
  <mergeCells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K11:M11"/>
    <mergeCell ref="A13:M13"/>
    <mergeCell ref="A14:M14"/>
    <mergeCell ref="G15:I15"/>
    <mergeCell ref="G16:I16"/>
    <mergeCell ref="A18:C18"/>
    <mergeCell ref="D18:K18"/>
    <mergeCell ref="A21:C21"/>
    <mergeCell ref="D21:K21"/>
    <mergeCell ref="A22:C22"/>
    <mergeCell ref="D22:K22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  <mergeCell ref="B30:G30"/>
    <mergeCell ref="I30:M30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4" t="s">
        <v>43</v>
      </c>
      <c r="B2" s="4"/>
      <c r="C2" s="4"/>
      <c r="D2" s="4"/>
      <c r="E2" s="4"/>
      <c r="F2" s="4"/>
      <c r="G2" s="4"/>
      <c r="H2" s="4"/>
    </row>
    <row r="3" ht="15" customHeight="1">
</row>
    <row r="4" ht="40" customHeight="1">
      <c r="A4" s="10" t="s">
        <v>44</v>
      </c>
      <c r="B4" s="10" t="s">
        <v>45</v>
      </c>
      <c r="C4" s="10" t="s">
        <v>46</v>
      </c>
      <c r="D4" s="10" t="s">
        <v>47</v>
      </c>
      <c r="E4" s="10" t="s">
        <v>48</v>
      </c>
      <c r="F4" s="10"/>
      <c r="G4" s="10"/>
      <c r="H4" s="10"/>
    </row>
    <row r="5" ht="40" customHeight="1">
      <c r="A5" s="10"/>
      <c r="B5" s="10"/>
      <c r="C5" s="10"/>
      <c r="D5" s="10"/>
      <c r="E5" s="10" t="s">
        <v>49</v>
      </c>
      <c r="F5" s="10" t="s">
        <v>50</v>
      </c>
      <c r="G5" s="10" t="s">
        <v>51</v>
      </c>
      <c r="H5" s="10" t="s">
        <v>52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25" customHeight="1">
      <c r="A7" s="11" t="s">
        <v>53</v>
      </c>
      <c r="B7" s="10" t="s">
        <v>54</v>
      </c>
      <c r="C7" s="10" t="s">
        <v>55</v>
      </c>
      <c r="D7" s="10" t="s">
        <v>55</v>
      </c>
      <c r="E7" s="18">
        <v>4838171.4</v>
      </c>
      <c r="F7" s="18">
        <v>0</v>
      </c>
      <c r="G7" s="18">
        <v>0</v>
      </c>
      <c r="H7" s="18" t="s">
        <v>56</v>
      </c>
    </row>
    <row r="8" ht="25" customHeight="1">
      <c r="A8" s="11" t="s">
        <v>57</v>
      </c>
      <c r="B8" s="10" t="s">
        <v>58</v>
      </c>
      <c r="C8" s="10"/>
      <c r="D8" s="10" t="s">
        <v>59</v>
      </c>
      <c r="E8" s="18">
        <v>1886170.64</v>
      </c>
      <c r="F8" s="18">
        <v>0</v>
      </c>
      <c r="G8" s="18">
        <v>0</v>
      </c>
      <c r="H8" s="18" t="s">
        <v>56</v>
      </c>
    </row>
    <row r="9" ht="25" customHeight="1">
      <c r="A9" s="11" t="s">
        <v>60</v>
      </c>
      <c r="B9" s="10" t="s">
        <v>61</v>
      </c>
      <c r="C9" s="10"/>
      <c r="D9" s="10" t="s">
        <v>62</v>
      </c>
      <c r="E9" s="18">
        <v>2952000.76</v>
      </c>
      <c r="F9" s="18">
        <v>0</v>
      </c>
      <c r="G9" s="18">
        <v>0</v>
      </c>
      <c r="H9" s="18" t="s">
        <v>56</v>
      </c>
    </row>
    <row r="10" ht="25" customHeight="1">
      <c r="A10" s="11" t="s">
        <v>63</v>
      </c>
      <c r="B10" s="10" t="s">
        <v>64</v>
      </c>
      <c r="C10" s="10"/>
      <c r="D10" s="10" t="s">
        <v>62</v>
      </c>
      <c r="E10" s="18" t="s">
        <v>56</v>
      </c>
      <c r="F10" s="18" t="s">
        <v>56</v>
      </c>
      <c r="G10" s="18" t="s">
        <v>56</v>
      </c>
      <c r="H10" s="18" t="s">
        <v>56</v>
      </c>
    </row>
    <row r="11" ht="25" customHeight="1">
      <c r="A11" s="11" t="s">
        <v>65</v>
      </c>
      <c r="B11" s="10" t="s">
        <v>66</v>
      </c>
      <c r="C11" s="10"/>
      <c r="D11" s="10" t="s">
        <v>67</v>
      </c>
      <c r="E11" s="18">
        <v>0</v>
      </c>
      <c r="F11" s="18">
        <v>0</v>
      </c>
      <c r="G11" s="18">
        <v>0</v>
      </c>
      <c r="H11" s="18" t="s">
        <v>56</v>
      </c>
    </row>
    <row r="12" ht="25" customHeight="1">
      <c r="A12" s="11" t="s">
        <v>68</v>
      </c>
      <c r="B12" s="10" t="s">
        <v>69</v>
      </c>
      <c r="C12" s="10" t="s">
        <v>55</v>
      </c>
      <c r="D12" s="10" t="s">
        <v>55</v>
      </c>
      <c r="E12" s="18">
        <f>IF(ISNUMBER(E7),E7,0)+IF(ISNUMBER(E13),E13,0)+IF(ISNUMBER(E137),E137,0)-IF(ISNUMBER(E43),E43,0)</f>
      </c>
      <c r="F12" s="18">
        <f>IF(ISNUMBER(F7),F7,0)+IF(ISNUMBER(F13),F13,0)+IF(ISNUMBER(F137),F137,0)-IF(ISNUMBER(F43),F43,0)</f>
      </c>
      <c r="G12" s="18">
        <f>IF(ISNUMBER(G7),G7,0)+IF(ISNUMBER(G13),G13,0)+IF(ISNUMBER(G137),G137,0)-IF(ISNUMBER(G43),G43,0)</f>
      </c>
      <c r="H12" s="18">
        <f>IF(ISNUMBER(H7),H7,0)+IF(ISNUMBER(H13),H13,0)+IF(ISNUMBER(H137),H137,0)-IF(ISNUMBER(H43),H43,0)</f>
      </c>
    </row>
    <row r="13" ht="25" customHeight="1">
      <c r="A13" s="11" t="s">
        <v>70</v>
      </c>
      <c r="B13" s="10" t="s">
        <v>71</v>
      </c>
      <c r="C13" s="10"/>
      <c r="D13" s="10"/>
      <c r="E13" s="18">
        <v>98178965</v>
      </c>
      <c r="F13" s="18">
        <v>91854094.38</v>
      </c>
      <c r="G13" s="18">
        <v>86727122</v>
      </c>
      <c r="H13" s="18" t="s">
        <v>56</v>
      </c>
    </row>
    <row r="14" ht="38" customHeight="1">
      <c r="A14" s="11" t="s">
        <v>72</v>
      </c>
      <c r="B14" s="10" t="s">
        <v>73</v>
      </c>
      <c r="C14" s="10" t="s">
        <v>74</v>
      </c>
      <c r="D14" s="10" t="s">
        <v>55</v>
      </c>
      <c r="E14" s="18">
        <v>0</v>
      </c>
      <c r="F14" s="18">
        <v>0</v>
      </c>
      <c r="G14" s="18">
        <v>0</v>
      </c>
      <c r="H14" s="18" t="s">
        <v>56</v>
      </c>
    </row>
    <row r="15" ht="50" customHeight="1">
      <c r="A15" s="11" t="s">
        <v>75</v>
      </c>
      <c r="B15" s="10" t="s">
        <v>76</v>
      </c>
      <c r="C15" s="10" t="s">
        <v>77</v>
      </c>
      <c r="D15" s="10" t="s">
        <v>55</v>
      </c>
      <c r="E15" s="18">
        <v>86727122</v>
      </c>
      <c r="F15" s="18">
        <v>86727122</v>
      </c>
      <c r="G15" s="18">
        <v>86727122</v>
      </c>
      <c r="H15" s="18" t="s">
        <v>56</v>
      </c>
    </row>
    <row r="16" ht="50" customHeight="1">
      <c r="A16" s="11" t="s">
        <v>78</v>
      </c>
      <c r="B16" s="10" t="s">
        <v>79</v>
      </c>
      <c r="C16" s="10" t="s">
        <v>77</v>
      </c>
      <c r="D16" s="10" t="s">
        <v>55</v>
      </c>
      <c r="E16" s="18">
        <v>71727122</v>
      </c>
      <c r="F16" s="18">
        <v>71727122</v>
      </c>
      <c r="G16" s="18">
        <v>71727122</v>
      </c>
      <c r="H16" s="18" t="s">
        <v>56</v>
      </c>
    </row>
    <row r="17" ht="25" customHeight="1">
      <c r="A17" s="11" t="s">
        <v>80</v>
      </c>
      <c r="B17" s="10" t="s">
        <v>81</v>
      </c>
      <c r="C17" s="10" t="s">
        <v>77</v>
      </c>
      <c r="D17" s="10" t="s">
        <v>82</v>
      </c>
      <c r="E17" s="18">
        <v>19035122</v>
      </c>
      <c r="F17" s="18">
        <v>19035122</v>
      </c>
      <c r="G17" s="18">
        <v>19035122</v>
      </c>
      <c r="H17" s="18" t="s">
        <v>56</v>
      </c>
    </row>
    <row r="18" ht="25" customHeight="1">
      <c r="A18" s="11" t="s">
        <v>83</v>
      </c>
      <c r="B18" s="10" t="s">
        <v>84</v>
      </c>
      <c r="C18" s="10" t="s">
        <v>77</v>
      </c>
      <c r="D18" s="10" t="s">
        <v>55</v>
      </c>
      <c r="E18" s="18">
        <v>52692000</v>
      </c>
      <c r="F18" s="18">
        <v>52692000</v>
      </c>
      <c r="G18" s="18">
        <v>52692000</v>
      </c>
      <c r="H18" s="18" t="s">
        <v>56</v>
      </c>
    </row>
    <row r="19" ht="25" customHeight="1">
      <c r="A19" s="11" t="s">
        <v>85</v>
      </c>
      <c r="B19" s="10" t="s">
        <v>86</v>
      </c>
      <c r="C19" s="10" t="s">
        <v>77</v>
      </c>
      <c r="D19" s="10" t="s">
        <v>82</v>
      </c>
      <c r="E19" s="18">
        <v>0</v>
      </c>
      <c r="F19" s="18">
        <v>0</v>
      </c>
      <c r="G19" s="18">
        <v>0</v>
      </c>
      <c r="H19" s="18" t="s">
        <v>56</v>
      </c>
    </row>
    <row r="20" ht="25" customHeight="1">
      <c r="A20" s="11" t="s">
        <v>87</v>
      </c>
      <c r="B20" s="10" t="s">
        <v>88</v>
      </c>
      <c r="C20" s="10" t="s">
        <v>77</v>
      </c>
      <c r="D20" s="10" t="s">
        <v>59</v>
      </c>
      <c r="E20" s="18">
        <v>15000000</v>
      </c>
      <c r="F20" s="18">
        <v>15000000</v>
      </c>
      <c r="G20" s="18">
        <v>15000000</v>
      </c>
      <c r="H20" s="18" t="s">
        <v>56</v>
      </c>
    </row>
    <row r="21" ht="38" customHeight="1">
      <c r="A21" s="11" t="s">
        <v>89</v>
      </c>
      <c r="B21" s="10" t="s">
        <v>90</v>
      </c>
      <c r="C21" s="10" t="s">
        <v>77</v>
      </c>
      <c r="D21" s="10" t="s">
        <v>59</v>
      </c>
      <c r="E21" s="18">
        <v>0</v>
      </c>
      <c r="F21" s="18">
        <v>0</v>
      </c>
      <c r="G21" s="18">
        <v>0</v>
      </c>
      <c r="H21" s="18" t="s">
        <v>56</v>
      </c>
    </row>
    <row r="22" ht="50" customHeight="1">
      <c r="A22" s="11" t="s">
        <v>91</v>
      </c>
      <c r="B22" s="10" t="s">
        <v>92</v>
      </c>
      <c r="C22" s="10" t="s">
        <v>93</v>
      </c>
      <c r="D22" s="10" t="s">
        <v>55</v>
      </c>
      <c r="E22" s="18">
        <v>0</v>
      </c>
      <c r="F22" s="18">
        <v>0</v>
      </c>
      <c r="G22" s="18">
        <v>0</v>
      </c>
      <c r="H22" s="18" t="s">
        <v>56</v>
      </c>
    </row>
    <row r="23" ht="25" customHeight="1">
      <c r="A23" s="11" t="s">
        <v>94</v>
      </c>
      <c r="B23" s="10" t="s">
        <v>95</v>
      </c>
      <c r="C23" s="10" t="s">
        <v>96</v>
      </c>
      <c r="D23" s="10" t="s">
        <v>55</v>
      </c>
      <c r="E23" s="18">
        <v>11451843</v>
      </c>
      <c r="F23" s="18">
        <v>5126972.38</v>
      </c>
      <c r="G23" s="18">
        <v>0</v>
      </c>
      <c r="H23" s="18" t="s">
        <v>56</v>
      </c>
    </row>
    <row r="24" ht="38" customHeight="1">
      <c r="A24" s="11" t="s">
        <v>97</v>
      </c>
      <c r="B24" s="10" t="s">
        <v>98</v>
      </c>
      <c r="C24" s="10" t="s">
        <v>96</v>
      </c>
      <c r="D24" s="10" t="s">
        <v>67</v>
      </c>
      <c r="E24" s="18">
        <v>11451843</v>
      </c>
      <c r="F24" s="18">
        <v>5126972.38</v>
      </c>
      <c r="G24" s="18">
        <v>0</v>
      </c>
      <c r="H24" s="18" t="s">
        <v>56</v>
      </c>
    </row>
    <row r="25" ht="25" customHeight="1">
      <c r="A25" s="11" t="s">
        <v>99</v>
      </c>
      <c r="B25" s="10"/>
      <c r="C25" s="10"/>
      <c r="D25" s="10"/>
      <c r="E25" s="18" t="s">
        <v>56</v>
      </c>
      <c r="F25" s="18" t="s">
        <v>56</v>
      </c>
      <c r="G25" s="18" t="s">
        <v>56</v>
      </c>
      <c r="H25" s="18" t="s">
        <v>56</v>
      </c>
    </row>
    <row r="26" ht="25" customHeight="1">
      <c r="A26" s="11" t="s">
        <v>100</v>
      </c>
      <c r="B26" s="10" t="s">
        <v>101</v>
      </c>
      <c r="C26" s="10" t="s">
        <v>96</v>
      </c>
      <c r="D26" s="10" t="s">
        <v>67</v>
      </c>
      <c r="E26" s="18" t="s">
        <v>56</v>
      </c>
      <c r="F26" s="18" t="s">
        <v>56</v>
      </c>
      <c r="G26" s="18" t="s">
        <v>56</v>
      </c>
      <c r="H26" s="18" t="s">
        <v>56</v>
      </c>
    </row>
    <row r="27" ht="25" customHeight="1">
      <c r="A27" s="11" t="s">
        <v>102</v>
      </c>
      <c r="B27" s="10" t="s">
        <v>103</v>
      </c>
      <c r="C27" s="10" t="s">
        <v>96</v>
      </c>
      <c r="D27" s="10" t="s">
        <v>67</v>
      </c>
      <c r="E27" s="18" t="s">
        <v>56</v>
      </c>
      <c r="F27" s="18" t="s">
        <v>56</v>
      </c>
      <c r="G27" s="18" t="s">
        <v>56</v>
      </c>
      <c r="H27" s="18" t="s">
        <v>56</v>
      </c>
    </row>
    <row r="28" ht="38" customHeight="1">
      <c r="A28" s="11" t="s">
        <v>104</v>
      </c>
      <c r="B28" s="10" t="s">
        <v>105</v>
      </c>
      <c r="C28" s="10" t="s">
        <v>96</v>
      </c>
      <c r="D28" s="10" t="s">
        <v>67</v>
      </c>
      <c r="E28" s="18" t="s">
        <v>56</v>
      </c>
      <c r="F28" s="18" t="s">
        <v>56</v>
      </c>
      <c r="G28" s="18" t="s">
        <v>56</v>
      </c>
      <c r="H28" s="18" t="s">
        <v>56</v>
      </c>
    </row>
    <row r="29" ht="25" customHeight="1">
      <c r="A29" s="11" t="s">
        <v>106</v>
      </c>
      <c r="B29" s="10" t="s">
        <v>107</v>
      </c>
      <c r="C29" s="10" t="s">
        <v>96</v>
      </c>
      <c r="D29" s="10" t="s">
        <v>67</v>
      </c>
      <c r="E29" s="18" t="s">
        <v>56</v>
      </c>
      <c r="F29" s="18" t="s">
        <v>56</v>
      </c>
      <c r="G29" s="18" t="s">
        <v>56</v>
      </c>
      <c r="H29" s="18" t="s">
        <v>56</v>
      </c>
    </row>
    <row r="30" ht="25" customHeight="1">
      <c r="A30" s="11" t="s">
        <v>108</v>
      </c>
      <c r="B30" s="10" t="s">
        <v>109</v>
      </c>
      <c r="C30" s="10" t="s">
        <v>96</v>
      </c>
      <c r="D30" s="10" t="s">
        <v>67</v>
      </c>
      <c r="E30" s="18" t="s">
        <v>56</v>
      </c>
      <c r="F30" s="18" t="s">
        <v>56</v>
      </c>
      <c r="G30" s="18" t="s">
        <v>56</v>
      </c>
      <c r="H30" s="18" t="s">
        <v>56</v>
      </c>
    </row>
    <row r="31" ht="38" customHeight="1">
      <c r="A31" s="11" t="s">
        <v>104</v>
      </c>
      <c r="B31" s="10" t="s">
        <v>110</v>
      </c>
      <c r="C31" s="10" t="s">
        <v>96</v>
      </c>
      <c r="D31" s="10" t="s">
        <v>67</v>
      </c>
      <c r="E31" s="18" t="s">
        <v>56</v>
      </c>
      <c r="F31" s="18" t="s">
        <v>56</v>
      </c>
      <c r="G31" s="18" t="s">
        <v>56</v>
      </c>
      <c r="H31" s="18" t="s">
        <v>56</v>
      </c>
    </row>
    <row r="32" ht="25" customHeight="1">
      <c r="A32" s="11" t="s">
        <v>106</v>
      </c>
      <c r="B32" s="10" t="s">
        <v>111</v>
      </c>
      <c r="C32" s="10" t="s">
        <v>96</v>
      </c>
      <c r="D32" s="10" t="s">
        <v>67</v>
      </c>
      <c r="E32" s="18" t="s">
        <v>56</v>
      </c>
      <c r="F32" s="18" t="s">
        <v>56</v>
      </c>
      <c r="G32" s="18" t="s">
        <v>56</v>
      </c>
      <c r="H32" s="18" t="s">
        <v>56</v>
      </c>
    </row>
    <row r="33" ht="25" customHeight="1">
      <c r="A33" s="11" t="s">
        <v>112</v>
      </c>
      <c r="B33" s="10" t="s">
        <v>113</v>
      </c>
      <c r="C33" s="10" t="s">
        <v>96</v>
      </c>
      <c r="D33" s="10" t="s">
        <v>67</v>
      </c>
      <c r="E33" s="18" t="s">
        <v>56</v>
      </c>
      <c r="F33" s="18" t="s">
        <v>56</v>
      </c>
      <c r="G33" s="18" t="s">
        <v>56</v>
      </c>
      <c r="H33" s="18" t="s">
        <v>56</v>
      </c>
    </row>
    <row r="34" ht="25" customHeight="1">
      <c r="A34" s="11" t="s">
        <v>114</v>
      </c>
      <c r="B34" s="10" t="s">
        <v>115</v>
      </c>
      <c r="C34" s="10" t="s">
        <v>96</v>
      </c>
      <c r="D34" s="10" t="s">
        <v>67</v>
      </c>
      <c r="E34" s="18" t="s">
        <v>56</v>
      </c>
      <c r="F34" s="18" t="s">
        <v>56</v>
      </c>
      <c r="G34" s="18" t="s">
        <v>56</v>
      </c>
      <c r="H34" s="18" t="s">
        <v>56</v>
      </c>
    </row>
    <row r="35" ht="25" customHeight="1">
      <c r="A35" s="11" t="s">
        <v>116</v>
      </c>
      <c r="B35" s="10" t="s">
        <v>117</v>
      </c>
      <c r="C35" s="10" t="s">
        <v>96</v>
      </c>
      <c r="D35" s="10" t="s">
        <v>59</v>
      </c>
      <c r="E35" s="18">
        <v>0</v>
      </c>
      <c r="F35" s="18">
        <v>0</v>
      </c>
      <c r="G35" s="18">
        <v>0</v>
      </c>
      <c r="H35" s="18" t="s">
        <v>56</v>
      </c>
    </row>
    <row r="36" ht="38" customHeight="1">
      <c r="A36" s="11" t="s">
        <v>118</v>
      </c>
      <c r="B36" s="10" t="s">
        <v>119</v>
      </c>
      <c r="C36" s="10" t="s">
        <v>96</v>
      </c>
      <c r="D36" s="10" t="s">
        <v>59</v>
      </c>
      <c r="E36" s="18">
        <v>0</v>
      </c>
      <c r="F36" s="18">
        <v>0</v>
      </c>
      <c r="G36" s="18">
        <v>0</v>
      </c>
      <c r="H36" s="18" t="s">
        <v>56</v>
      </c>
    </row>
    <row r="37" ht="25" customHeight="1">
      <c r="A37" s="11" t="s">
        <v>120</v>
      </c>
      <c r="B37" s="10" t="s">
        <v>121</v>
      </c>
      <c r="C37" s="10" t="s">
        <v>96</v>
      </c>
      <c r="D37" s="10" t="s">
        <v>59</v>
      </c>
      <c r="E37" s="18">
        <v>0</v>
      </c>
      <c r="F37" s="18">
        <v>0</v>
      </c>
      <c r="G37" s="18">
        <v>0</v>
      </c>
      <c r="H37" s="18" t="s">
        <v>56</v>
      </c>
    </row>
    <row r="38" ht="25" customHeight="1">
      <c r="A38" s="11" t="s">
        <v>122</v>
      </c>
      <c r="B38" s="10" t="s">
        <v>123</v>
      </c>
      <c r="C38" s="10" t="s">
        <v>96</v>
      </c>
      <c r="D38" s="10" t="s">
        <v>59</v>
      </c>
      <c r="E38" s="18">
        <v>0</v>
      </c>
      <c r="F38" s="18">
        <v>0</v>
      </c>
      <c r="G38" s="18">
        <v>0</v>
      </c>
      <c r="H38" s="18" t="s">
        <v>56</v>
      </c>
    </row>
    <row r="39" ht="25" customHeight="1">
      <c r="A39" s="11" t="s">
        <v>124</v>
      </c>
      <c r="B39" s="10" t="s">
        <v>125</v>
      </c>
      <c r="C39" s="10" t="s">
        <v>126</v>
      </c>
      <c r="D39" s="10" t="s">
        <v>55</v>
      </c>
      <c r="E39" s="18">
        <v>0</v>
      </c>
      <c r="F39" s="18">
        <v>0</v>
      </c>
      <c r="G39" s="18">
        <v>0</v>
      </c>
      <c r="H39" s="18" t="s">
        <v>56</v>
      </c>
    </row>
    <row r="40" ht="25" customHeight="1">
      <c r="A40" s="11" t="s">
        <v>127</v>
      </c>
      <c r="B40" s="10" t="s">
        <v>128</v>
      </c>
      <c r="C40" s="10"/>
      <c r="D40" s="10"/>
      <c r="E40" s="18">
        <v>0</v>
      </c>
      <c r="F40" s="18">
        <v>0</v>
      </c>
      <c r="G40" s="18">
        <v>0</v>
      </c>
      <c r="H40" s="18" t="s">
        <v>56</v>
      </c>
    </row>
    <row r="41" ht="25" customHeight="1">
      <c r="A41" s="11" t="s">
        <v>129</v>
      </c>
      <c r="B41" s="10" t="s">
        <v>130</v>
      </c>
      <c r="C41" s="10" t="s">
        <v>55</v>
      </c>
      <c r="D41" s="10"/>
      <c r="E41" s="18">
        <v>0</v>
      </c>
      <c r="F41" s="18">
        <v>0</v>
      </c>
      <c r="G41" s="18">
        <v>0</v>
      </c>
      <c r="H41" s="18" t="s">
        <v>56</v>
      </c>
    </row>
    <row r="42" ht="63" customHeight="1">
      <c r="A42" s="11" t="s">
        <v>131</v>
      </c>
      <c r="B42" s="10" t="s">
        <v>132</v>
      </c>
      <c r="C42" s="10" t="s">
        <v>133</v>
      </c>
      <c r="D42" s="10" t="s">
        <v>55</v>
      </c>
      <c r="E42" s="18">
        <v>0</v>
      </c>
      <c r="F42" s="18">
        <v>0</v>
      </c>
      <c r="G42" s="18">
        <v>0</v>
      </c>
      <c r="H42" s="18" t="s">
        <v>56</v>
      </c>
    </row>
    <row r="43" ht="25" customHeight="1">
      <c r="A43" s="11" t="s">
        <v>134</v>
      </c>
      <c r="B43" s="10" t="s">
        <v>135</v>
      </c>
      <c r="C43" s="10" t="s">
        <v>55</v>
      </c>
      <c r="D43" s="10"/>
      <c r="E43" s="18">
        <v>103017136.4</v>
      </c>
      <c r="F43" s="18">
        <v>91854094.38</v>
      </c>
      <c r="G43" s="18">
        <v>86727122</v>
      </c>
      <c r="H43" s="18" t="s">
        <v>56</v>
      </c>
    </row>
    <row r="44" ht="25" customHeight="1">
      <c r="A44" s="11" t="s">
        <v>136</v>
      </c>
      <c r="B44" s="10" t="s">
        <v>137</v>
      </c>
      <c r="C44" s="10" t="s">
        <v>55</v>
      </c>
      <c r="D44" s="10"/>
      <c r="E44" s="18">
        <v>4838171.4</v>
      </c>
      <c r="F44" s="18">
        <v>0</v>
      </c>
      <c r="G44" s="18">
        <v>0</v>
      </c>
      <c r="H44" s="18" t="s">
        <v>56</v>
      </c>
    </row>
    <row r="45" ht="25" customHeight="1">
      <c r="A45" s="11" t="s">
        <v>57</v>
      </c>
      <c r="B45" s="10" t="s">
        <v>138</v>
      </c>
      <c r="C45" s="10" t="s">
        <v>55</v>
      </c>
      <c r="D45" s="10" t="s">
        <v>59</v>
      </c>
      <c r="E45" s="18">
        <v>1886170.64</v>
      </c>
      <c r="F45" s="18">
        <v>0</v>
      </c>
      <c r="G45" s="18">
        <v>0</v>
      </c>
      <c r="H45" s="18" t="s">
        <v>56</v>
      </c>
    </row>
    <row r="46" ht="25" customHeight="1">
      <c r="A46" s="11" t="s">
        <v>60</v>
      </c>
      <c r="B46" s="10" t="s">
        <v>139</v>
      </c>
      <c r="C46" s="10" t="s">
        <v>55</v>
      </c>
      <c r="D46" s="10" t="s">
        <v>62</v>
      </c>
      <c r="E46" s="18">
        <v>2952000.76</v>
      </c>
      <c r="F46" s="18">
        <v>0</v>
      </c>
      <c r="G46" s="18">
        <v>0</v>
      </c>
      <c r="H46" s="18" t="s">
        <v>56</v>
      </c>
    </row>
    <row r="47" ht="25" customHeight="1">
      <c r="A47" s="11" t="s">
        <v>63</v>
      </c>
      <c r="B47" s="10" t="s">
        <v>140</v>
      </c>
      <c r="C47" s="10" t="s">
        <v>55</v>
      </c>
      <c r="D47" s="10" t="s">
        <v>62</v>
      </c>
      <c r="E47" s="18">
        <v>2203.32</v>
      </c>
      <c r="F47" s="18">
        <v>0</v>
      </c>
      <c r="G47" s="18">
        <v>0</v>
      </c>
      <c r="H47" s="18" t="s">
        <v>56</v>
      </c>
    </row>
    <row r="48" ht="25" customHeight="1">
      <c r="A48" s="11" t="s">
        <v>65</v>
      </c>
      <c r="B48" s="10" t="s">
        <v>141</v>
      </c>
      <c r="C48" s="10" t="s">
        <v>55</v>
      </c>
      <c r="D48" s="10" t="s">
        <v>67</v>
      </c>
      <c r="E48" s="18">
        <v>0</v>
      </c>
      <c r="F48" s="18">
        <v>0</v>
      </c>
      <c r="G48" s="18">
        <v>0</v>
      </c>
      <c r="H48" s="18" t="s">
        <v>56</v>
      </c>
    </row>
    <row r="49" ht="25" customHeight="1">
      <c r="A49" s="11" t="s">
        <v>142</v>
      </c>
      <c r="B49" s="10" t="s">
        <v>143</v>
      </c>
      <c r="C49" s="10" t="s">
        <v>55</v>
      </c>
      <c r="D49" s="10"/>
      <c r="E49" s="18">
        <v>98178965</v>
      </c>
      <c r="F49" s="18">
        <v>91854094.38</v>
      </c>
      <c r="G49" s="18">
        <v>86727122</v>
      </c>
      <c r="H49" s="18" t="s">
        <v>56</v>
      </c>
    </row>
    <row r="50" ht="25" customHeight="1">
      <c r="A50" s="11" t="s">
        <v>57</v>
      </c>
      <c r="B50" s="10" t="s">
        <v>144</v>
      </c>
      <c r="C50" s="10" t="s">
        <v>55</v>
      </c>
      <c r="D50" s="10" t="s">
        <v>59</v>
      </c>
      <c r="E50" s="18">
        <v>15000000</v>
      </c>
      <c r="F50" s="18">
        <v>15000000</v>
      </c>
      <c r="G50" s="18">
        <v>15000000</v>
      </c>
      <c r="H50" s="18" t="s">
        <v>56</v>
      </c>
    </row>
    <row r="51" ht="25" customHeight="1">
      <c r="A51" s="11" t="s">
        <v>60</v>
      </c>
      <c r="B51" s="10" t="s">
        <v>145</v>
      </c>
      <c r="C51" s="10" t="s">
        <v>55</v>
      </c>
      <c r="D51" s="10" t="s">
        <v>62</v>
      </c>
      <c r="E51" s="18">
        <v>71727122</v>
      </c>
      <c r="F51" s="18">
        <v>71727122</v>
      </c>
      <c r="G51" s="18">
        <v>71727122</v>
      </c>
      <c r="H51" s="18" t="s">
        <v>56</v>
      </c>
    </row>
    <row r="52" ht="25" customHeight="1">
      <c r="A52" s="11" t="s">
        <v>146</v>
      </c>
      <c r="B52" s="10" t="s">
        <v>147</v>
      </c>
      <c r="C52" s="10" t="s">
        <v>55</v>
      </c>
      <c r="D52" s="10" t="s">
        <v>67</v>
      </c>
      <c r="E52" s="18">
        <v>11451843</v>
      </c>
      <c r="F52" s="18">
        <v>5126972.38</v>
      </c>
      <c r="G52" s="18">
        <v>0</v>
      </c>
      <c r="H52" s="18" t="s">
        <v>56</v>
      </c>
    </row>
    <row r="53" ht="38" customHeight="1">
      <c r="A53" s="11" t="s">
        <v>148</v>
      </c>
      <c r="B53" s="10" t="s">
        <v>149</v>
      </c>
      <c r="C53" s="10" t="s">
        <v>55</v>
      </c>
      <c r="D53" s="10"/>
      <c r="E53" s="18">
        <v>67836176.32</v>
      </c>
      <c r="F53" s="18">
        <v>65042342</v>
      </c>
      <c r="G53" s="18">
        <v>65132342</v>
      </c>
      <c r="H53" s="18" t="s">
        <v>56</v>
      </c>
    </row>
    <row r="54" ht="38" customHeight="1">
      <c r="A54" s="11" t="s">
        <v>150</v>
      </c>
      <c r="B54" s="10" t="s">
        <v>151</v>
      </c>
      <c r="C54" s="10" t="s">
        <v>152</v>
      </c>
      <c r="D54" s="10" t="s">
        <v>55</v>
      </c>
      <c r="E54" s="18">
        <v>52166048.32</v>
      </c>
      <c r="F54" s="18">
        <v>50336171</v>
      </c>
      <c r="G54" s="18">
        <v>50336171</v>
      </c>
      <c r="H54" s="18" t="s">
        <v>56</v>
      </c>
    </row>
    <row r="55" ht="25" customHeight="1">
      <c r="A55" s="11" t="s">
        <v>153</v>
      </c>
      <c r="B55" s="10" t="s">
        <v>154</v>
      </c>
      <c r="C55" s="10" t="s">
        <v>152</v>
      </c>
      <c r="D55" s="10" t="s">
        <v>59</v>
      </c>
      <c r="E55" s="18">
        <v>11000000</v>
      </c>
      <c r="F55" s="18">
        <v>11000000</v>
      </c>
      <c r="G55" s="18">
        <v>11000000</v>
      </c>
      <c r="H55" s="18" t="s">
        <v>56</v>
      </c>
    </row>
    <row r="56" ht="38" customHeight="1">
      <c r="A56" s="11" t="s">
        <v>155</v>
      </c>
      <c r="B56" s="10" t="s">
        <v>156</v>
      </c>
      <c r="C56" s="10" t="s">
        <v>152</v>
      </c>
      <c r="D56" s="10" t="s">
        <v>59</v>
      </c>
      <c r="E56" s="18">
        <v>0</v>
      </c>
      <c r="F56" s="18">
        <v>0</v>
      </c>
      <c r="G56" s="18">
        <v>0</v>
      </c>
      <c r="H56" s="18" t="s">
        <v>56</v>
      </c>
    </row>
    <row r="57" ht="38" customHeight="1">
      <c r="A57" s="11" t="s">
        <v>157</v>
      </c>
      <c r="B57" s="10" t="s">
        <v>158</v>
      </c>
      <c r="C57" s="10" t="s">
        <v>152</v>
      </c>
      <c r="D57" s="10" t="s">
        <v>59</v>
      </c>
      <c r="E57" s="18">
        <v>0</v>
      </c>
      <c r="F57" s="18">
        <v>0</v>
      </c>
      <c r="G57" s="18">
        <v>0</v>
      </c>
      <c r="H57" s="18" t="s">
        <v>56</v>
      </c>
    </row>
    <row r="58" ht="25" customHeight="1">
      <c r="A58" s="11" t="s">
        <v>120</v>
      </c>
      <c r="B58" s="10" t="s">
        <v>159</v>
      </c>
      <c r="C58" s="10" t="s">
        <v>152</v>
      </c>
      <c r="D58" s="10" t="s">
        <v>59</v>
      </c>
      <c r="E58" s="18">
        <v>0</v>
      </c>
      <c r="F58" s="18">
        <v>0</v>
      </c>
      <c r="G58" s="18">
        <v>0</v>
      </c>
      <c r="H58" s="18" t="s">
        <v>56</v>
      </c>
    </row>
    <row r="59" ht="25" customHeight="1">
      <c r="A59" s="11" t="s">
        <v>122</v>
      </c>
      <c r="B59" s="10" t="s">
        <v>160</v>
      </c>
      <c r="C59" s="10" t="s">
        <v>152</v>
      </c>
      <c r="D59" s="10" t="s">
        <v>59</v>
      </c>
      <c r="E59" s="18">
        <v>0</v>
      </c>
      <c r="F59" s="18">
        <v>0</v>
      </c>
      <c r="G59" s="18">
        <v>0</v>
      </c>
      <c r="H59" s="18" t="s">
        <v>56</v>
      </c>
    </row>
    <row r="60" ht="25" customHeight="1">
      <c r="A60" s="11" t="s">
        <v>60</v>
      </c>
      <c r="B60" s="10" t="s">
        <v>161</v>
      </c>
      <c r="C60" s="10" t="s">
        <v>152</v>
      </c>
      <c r="D60" s="10" t="s">
        <v>62</v>
      </c>
      <c r="E60" s="18">
        <v>39338374.32</v>
      </c>
      <c r="F60" s="18">
        <v>39336171</v>
      </c>
      <c r="G60" s="18">
        <v>39336171</v>
      </c>
      <c r="H60" s="18" t="s">
        <v>56</v>
      </c>
    </row>
    <row r="61" ht="38" customHeight="1">
      <c r="A61" s="11" t="s">
        <v>162</v>
      </c>
      <c r="B61" s="10" t="s">
        <v>163</v>
      </c>
      <c r="C61" s="10" t="s">
        <v>152</v>
      </c>
      <c r="D61" s="10" t="s">
        <v>62</v>
      </c>
      <c r="E61" s="18">
        <v>30053310.99</v>
      </c>
      <c r="F61" s="18">
        <v>30051107.67</v>
      </c>
      <c r="G61" s="18">
        <v>30051107.67</v>
      </c>
      <c r="H61" s="18" t="s">
        <v>56</v>
      </c>
    </row>
    <row r="62" ht="38" customHeight="1">
      <c r="A62" s="11" t="s">
        <v>164</v>
      </c>
      <c r="B62" s="10" t="s">
        <v>165</v>
      </c>
      <c r="C62" s="10" t="s">
        <v>152</v>
      </c>
      <c r="D62" s="10" t="s">
        <v>62</v>
      </c>
      <c r="E62" s="18">
        <v>0</v>
      </c>
      <c r="F62" s="18">
        <v>0</v>
      </c>
      <c r="G62" s="18">
        <v>0</v>
      </c>
      <c r="H62" s="18" t="s">
        <v>56</v>
      </c>
    </row>
    <row r="63" ht="25" customHeight="1">
      <c r="A63" s="11" t="s">
        <v>166</v>
      </c>
      <c r="B63" s="10" t="s">
        <v>167</v>
      </c>
      <c r="C63" s="10" t="s">
        <v>152</v>
      </c>
      <c r="D63" s="10" t="s">
        <v>62</v>
      </c>
      <c r="E63" s="18">
        <v>0</v>
      </c>
      <c r="F63" s="18">
        <v>0</v>
      </c>
      <c r="G63" s="18">
        <v>0</v>
      </c>
      <c r="H63" s="18" t="s">
        <v>56</v>
      </c>
    </row>
    <row r="64" ht="25" customHeight="1">
      <c r="A64" s="11" t="s">
        <v>168</v>
      </c>
      <c r="B64" s="10" t="s">
        <v>169</v>
      </c>
      <c r="C64" s="10" t="s">
        <v>152</v>
      </c>
      <c r="D64" s="10" t="s">
        <v>62</v>
      </c>
      <c r="E64" s="18">
        <v>0</v>
      </c>
      <c r="F64" s="18">
        <v>0</v>
      </c>
      <c r="G64" s="18">
        <v>0</v>
      </c>
      <c r="H64" s="18" t="s">
        <v>56</v>
      </c>
    </row>
    <row r="65" ht="50" customHeight="1">
      <c r="A65" s="11" t="s">
        <v>170</v>
      </c>
      <c r="B65" s="10" t="s">
        <v>171</v>
      </c>
      <c r="C65" s="10" t="s">
        <v>152</v>
      </c>
      <c r="D65" s="10" t="s">
        <v>62</v>
      </c>
      <c r="E65" s="18">
        <v>9285063.33</v>
      </c>
      <c r="F65" s="18">
        <v>9285063.33</v>
      </c>
      <c r="G65" s="18">
        <v>9285063.33</v>
      </c>
      <c r="H65" s="18" t="s">
        <v>56</v>
      </c>
    </row>
    <row r="66" ht="38" customHeight="1">
      <c r="A66" s="11" t="s">
        <v>172</v>
      </c>
      <c r="B66" s="10" t="s">
        <v>173</v>
      </c>
      <c r="C66" s="10" t="s">
        <v>152</v>
      </c>
      <c r="D66" s="10" t="s">
        <v>62</v>
      </c>
      <c r="E66" s="18">
        <v>0</v>
      </c>
      <c r="F66" s="18">
        <v>0</v>
      </c>
      <c r="G66" s="18">
        <v>0</v>
      </c>
      <c r="H66" s="18" t="s">
        <v>56</v>
      </c>
    </row>
    <row r="67" ht="25" customHeight="1">
      <c r="A67" s="11" t="s">
        <v>174</v>
      </c>
      <c r="B67" s="10" t="s">
        <v>175</v>
      </c>
      <c r="C67" s="10" t="s">
        <v>152</v>
      </c>
      <c r="D67" s="10" t="s">
        <v>62</v>
      </c>
      <c r="E67" s="18">
        <v>0</v>
      </c>
      <c r="F67" s="18">
        <v>0</v>
      </c>
      <c r="G67" s="18">
        <v>0</v>
      </c>
      <c r="H67" s="18" t="s">
        <v>56</v>
      </c>
    </row>
    <row r="68" ht="50" customHeight="1">
      <c r="A68" s="11" t="s">
        <v>176</v>
      </c>
      <c r="B68" s="10" t="s">
        <v>177</v>
      </c>
      <c r="C68" s="10" t="s">
        <v>152</v>
      </c>
      <c r="D68" s="10" t="s">
        <v>62</v>
      </c>
      <c r="E68" s="18">
        <v>9285063.33</v>
      </c>
      <c r="F68" s="18">
        <v>9285063.33</v>
      </c>
      <c r="G68" s="18">
        <v>9285063.33</v>
      </c>
      <c r="H68" s="18" t="s">
        <v>56</v>
      </c>
    </row>
    <row r="69" ht="25" customHeight="1">
      <c r="A69" s="11" t="s">
        <v>65</v>
      </c>
      <c r="B69" s="10" t="s">
        <v>178</v>
      </c>
      <c r="C69" s="10" t="s">
        <v>152</v>
      </c>
      <c r="D69" s="10" t="s">
        <v>67</v>
      </c>
      <c r="E69" s="18">
        <v>1827674</v>
      </c>
      <c r="F69" s="18">
        <v>0</v>
      </c>
      <c r="G69" s="18">
        <v>0</v>
      </c>
      <c r="H69" s="18" t="s">
        <v>56</v>
      </c>
    </row>
    <row r="70" ht="50" customHeight="1">
      <c r="A70" s="11" t="s">
        <v>179</v>
      </c>
      <c r="B70" s="10" t="s">
        <v>180</v>
      </c>
      <c r="C70" s="10" t="s">
        <v>181</v>
      </c>
      <c r="D70" s="10" t="s">
        <v>55</v>
      </c>
      <c r="E70" s="18">
        <v>0</v>
      </c>
      <c r="F70" s="18">
        <v>0</v>
      </c>
      <c r="G70" s="18">
        <v>0</v>
      </c>
      <c r="H70" s="18" t="s">
        <v>56</v>
      </c>
    </row>
    <row r="71" ht="25" customHeight="1">
      <c r="A71" s="11" t="s">
        <v>57</v>
      </c>
      <c r="B71" s="10" t="s">
        <v>182</v>
      </c>
      <c r="C71" s="10" t="s">
        <v>181</v>
      </c>
      <c r="D71" s="10" t="s">
        <v>59</v>
      </c>
      <c r="E71" s="18">
        <v>0</v>
      </c>
      <c r="F71" s="18">
        <v>0</v>
      </c>
      <c r="G71" s="18">
        <v>0</v>
      </c>
      <c r="H71" s="18" t="s">
        <v>56</v>
      </c>
    </row>
    <row r="72" ht="25" customHeight="1">
      <c r="A72" s="11" t="s">
        <v>60</v>
      </c>
      <c r="B72" s="10" t="s">
        <v>183</v>
      </c>
      <c r="C72" s="10" t="s">
        <v>181</v>
      </c>
      <c r="D72" s="10" t="s">
        <v>62</v>
      </c>
      <c r="E72" s="18">
        <v>0</v>
      </c>
      <c r="F72" s="18">
        <v>0</v>
      </c>
      <c r="G72" s="18">
        <v>0</v>
      </c>
      <c r="H72" s="18" t="s">
        <v>56</v>
      </c>
    </row>
    <row r="73" ht="25" customHeight="1">
      <c r="A73" s="11" t="s">
        <v>146</v>
      </c>
      <c r="B73" s="10" t="s">
        <v>184</v>
      </c>
      <c r="C73" s="10" t="s">
        <v>181</v>
      </c>
      <c r="D73" s="10" t="s">
        <v>67</v>
      </c>
      <c r="E73" s="18">
        <v>0</v>
      </c>
      <c r="F73" s="18">
        <v>0</v>
      </c>
      <c r="G73" s="18">
        <v>0</v>
      </c>
      <c r="H73" s="18" t="s">
        <v>56</v>
      </c>
    </row>
    <row r="74" ht="50" customHeight="1">
      <c r="A74" s="11" t="s">
        <v>185</v>
      </c>
      <c r="B74" s="10" t="s">
        <v>186</v>
      </c>
      <c r="C74" s="10" t="s">
        <v>187</v>
      </c>
      <c r="D74" s="10" t="s">
        <v>55</v>
      </c>
      <c r="E74" s="18">
        <v>0</v>
      </c>
      <c r="F74" s="18">
        <v>0</v>
      </c>
      <c r="G74" s="18">
        <v>0</v>
      </c>
      <c r="H74" s="18" t="s">
        <v>56</v>
      </c>
    </row>
    <row r="75" ht="75" customHeight="1">
      <c r="A75" s="11" t="s">
        <v>188</v>
      </c>
      <c r="B75" s="10" t="s">
        <v>189</v>
      </c>
      <c r="C75" s="10" t="s">
        <v>190</v>
      </c>
      <c r="D75" s="10" t="s">
        <v>55</v>
      </c>
      <c r="E75" s="18">
        <v>15670128</v>
      </c>
      <c r="F75" s="18">
        <v>14706171</v>
      </c>
      <c r="G75" s="18">
        <v>14796171</v>
      </c>
      <c r="H75" s="18" t="s">
        <v>56</v>
      </c>
    </row>
    <row r="76" ht="38" customHeight="1">
      <c r="A76" s="11" t="s">
        <v>191</v>
      </c>
      <c r="B76" s="10" t="s">
        <v>192</v>
      </c>
      <c r="C76" s="10" t="s">
        <v>190</v>
      </c>
      <c r="D76" s="10" t="s">
        <v>55</v>
      </c>
      <c r="E76" s="18">
        <v>15663703.02</v>
      </c>
      <c r="F76" s="18">
        <v>14706171</v>
      </c>
      <c r="G76" s="18">
        <v>14796171</v>
      </c>
      <c r="H76" s="18" t="s">
        <v>56</v>
      </c>
    </row>
    <row r="77" ht="25" customHeight="1">
      <c r="A77" s="11" t="s">
        <v>153</v>
      </c>
      <c r="B77" s="10" t="s">
        <v>193</v>
      </c>
      <c r="C77" s="10" t="s">
        <v>190</v>
      </c>
      <c r="D77" s="10" t="s">
        <v>59</v>
      </c>
      <c r="E77" s="18">
        <v>3322000</v>
      </c>
      <c r="F77" s="18">
        <v>2910000</v>
      </c>
      <c r="G77" s="18">
        <v>3000000</v>
      </c>
      <c r="H77" s="18" t="s">
        <v>56</v>
      </c>
    </row>
    <row r="78" ht="38" customHeight="1">
      <c r="A78" s="11" t="s">
        <v>194</v>
      </c>
      <c r="B78" s="10" t="s">
        <v>195</v>
      </c>
      <c r="C78" s="10" t="s">
        <v>190</v>
      </c>
      <c r="D78" s="10" t="s">
        <v>59</v>
      </c>
      <c r="E78" s="18">
        <v>0</v>
      </c>
      <c r="F78" s="18">
        <v>0</v>
      </c>
      <c r="G78" s="18">
        <v>0</v>
      </c>
      <c r="H78" s="18" t="s">
        <v>56</v>
      </c>
    </row>
    <row r="79" ht="38" customHeight="1">
      <c r="A79" s="11" t="s">
        <v>118</v>
      </c>
      <c r="B79" s="10" t="s">
        <v>196</v>
      </c>
      <c r="C79" s="10" t="s">
        <v>190</v>
      </c>
      <c r="D79" s="10" t="s">
        <v>59</v>
      </c>
      <c r="E79" s="18">
        <v>0</v>
      </c>
      <c r="F79" s="18">
        <v>0</v>
      </c>
      <c r="G79" s="18">
        <v>0</v>
      </c>
      <c r="H79" s="18" t="s">
        <v>56</v>
      </c>
    </row>
    <row r="80" ht="25" customHeight="1">
      <c r="A80" s="11" t="s">
        <v>120</v>
      </c>
      <c r="B80" s="10" t="s">
        <v>197</v>
      </c>
      <c r="C80" s="10" t="s">
        <v>190</v>
      </c>
      <c r="D80" s="10" t="s">
        <v>59</v>
      </c>
      <c r="E80" s="18">
        <v>0</v>
      </c>
      <c r="F80" s="18">
        <v>0</v>
      </c>
      <c r="G80" s="18">
        <v>0</v>
      </c>
      <c r="H80" s="18" t="s">
        <v>56</v>
      </c>
    </row>
    <row r="81" ht="25" customHeight="1">
      <c r="A81" s="11" t="s">
        <v>122</v>
      </c>
      <c r="B81" s="10" t="s">
        <v>198</v>
      </c>
      <c r="C81" s="10" t="s">
        <v>190</v>
      </c>
      <c r="D81" s="10" t="s">
        <v>59</v>
      </c>
      <c r="E81" s="18">
        <v>0</v>
      </c>
      <c r="F81" s="18">
        <v>0</v>
      </c>
      <c r="G81" s="18">
        <v>0</v>
      </c>
      <c r="H81" s="18" t="s">
        <v>56</v>
      </c>
    </row>
    <row r="82" ht="25" customHeight="1">
      <c r="A82" s="11" t="s">
        <v>60</v>
      </c>
      <c r="B82" s="10" t="s">
        <v>199</v>
      </c>
      <c r="C82" s="10" t="s">
        <v>190</v>
      </c>
      <c r="D82" s="10" t="s">
        <v>62</v>
      </c>
      <c r="E82" s="18">
        <v>11789746.02</v>
      </c>
      <c r="F82" s="18">
        <v>11796171</v>
      </c>
      <c r="G82" s="18">
        <v>11796171</v>
      </c>
      <c r="H82" s="18" t="s">
        <v>56</v>
      </c>
    </row>
    <row r="83" ht="38" customHeight="1">
      <c r="A83" s="11" t="s">
        <v>200</v>
      </c>
      <c r="B83" s="10" t="s">
        <v>201</v>
      </c>
      <c r="C83" s="10" t="s">
        <v>190</v>
      </c>
      <c r="D83" s="10" t="s">
        <v>62</v>
      </c>
      <c r="E83" s="18">
        <v>8992082.33</v>
      </c>
      <c r="F83" s="18">
        <v>8992082.33</v>
      </c>
      <c r="G83" s="18">
        <v>8992082.33</v>
      </c>
      <c r="H83" s="18" t="s">
        <v>56</v>
      </c>
    </row>
    <row r="84" ht="38" customHeight="1">
      <c r="A84" s="11" t="s">
        <v>164</v>
      </c>
      <c r="B84" s="10" t="s">
        <v>202</v>
      </c>
      <c r="C84" s="10" t="s">
        <v>190</v>
      </c>
      <c r="D84" s="10" t="s">
        <v>62</v>
      </c>
      <c r="E84" s="18">
        <v>0</v>
      </c>
      <c r="F84" s="18">
        <v>0</v>
      </c>
      <c r="G84" s="18">
        <v>0</v>
      </c>
      <c r="H84" s="18" t="s">
        <v>56</v>
      </c>
    </row>
    <row r="85" ht="25" customHeight="1">
      <c r="A85" s="11" t="s">
        <v>166</v>
      </c>
      <c r="B85" s="10" t="s">
        <v>203</v>
      </c>
      <c r="C85" s="10" t="s">
        <v>190</v>
      </c>
      <c r="D85" s="10" t="s">
        <v>62</v>
      </c>
      <c r="E85" s="18">
        <v>0</v>
      </c>
      <c r="F85" s="18">
        <v>0</v>
      </c>
      <c r="G85" s="18">
        <v>0</v>
      </c>
      <c r="H85" s="18" t="s">
        <v>56</v>
      </c>
    </row>
    <row r="86" ht="25" customHeight="1">
      <c r="A86" s="11" t="s">
        <v>168</v>
      </c>
      <c r="B86" s="10" t="s">
        <v>204</v>
      </c>
      <c r="C86" s="10" t="s">
        <v>190</v>
      </c>
      <c r="D86" s="10" t="s">
        <v>62</v>
      </c>
      <c r="E86" s="18">
        <v>0</v>
      </c>
      <c r="F86" s="18">
        <v>0</v>
      </c>
      <c r="G86" s="18">
        <v>0</v>
      </c>
      <c r="H86" s="18" t="s">
        <v>56</v>
      </c>
    </row>
    <row r="87" ht="50" customHeight="1">
      <c r="A87" s="11" t="s">
        <v>170</v>
      </c>
      <c r="B87" s="10" t="s">
        <v>205</v>
      </c>
      <c r="C87" s="10" t="s">
        <v>190</v>
      </c>
      <c r="D87" s="10" t="s">
        <v>62</v>
      </c>
      <c r="E87" s="18">
        <v>2797663.69</v>
      </c>
      <c r="F87" s="18">
        <v>2804088.67</v>
      </c>
      <c r="G87" s="18">
        <v>2804088.67</v>
      </c>
      <c r="H87" s="18" t="s">
        <v>56</v>
      </c>
    </row>
    <row r="88" ht="38" customHeight="1">
      <c r="A88" s="11" t="s">
        <v>172</v>
      </c>
      <c r="B88" s="10" t="s">
        <v>206</v>
      </c>
      <c r="C88" s="10" t="s">
        <v>190</v>
      </c>
      <c r="D88" s="10" t="s">
        <v>62</v>
      </c>
      <c r="E88" s="18">
        <v>0</v>
      </c>
      <c r="F88" s="18">
        <v>0</v>
      </c>
      <c r="G88" s="18">
        <v>0</v>
      </c>
      <c r="H88" s="18" t="s">
        <v>56</v>
      </c>
    </row>
    <row r="89" ht="50" customHeight="1">
      <c r="A89" s="11" t="s">
        <v>207</v>
      </c>
      <c r="B89" s="10" t="s">
        <v>208</v>
      </c>
      <c r="C89" s="10" t="s">
        <v>190</v>
      </c>
      <c r="D89" s="10" t="s">
        <v>62</v>
      </c>
      <c r="E89" s="18">
        <v>0</v>
      </c>
      <c r="F89" s="18">
        <v>0</v>
      </c>
      <c r="G89" s="18">
        <v>0</v>
      </c>
      <c r="H89" s="18" t="s">
        <v>56</v>
      </c>
    </row>
    <row r="90" ht="50" customHeight="1">
      <c r="A90" s="11" t="s">
        <v>176</v>
      </c>
      <c r="B90" s="10" t="s">
        <v>209</v>
      </c>
      <c r="C90" s="10" t="s">
        <v>190</v>
      </c>
      <c r="D90" s="10" t="s">
        <v>62</v>
      </c>
      <c r="E90" s="18">
        <v>2797663.69</v>
      </c>
      <c r="F90" s="18">
        <v>2804088.67</v>
      </c>
      <c r="G90" s="18">
        <v>2804088.67</v>
      </c>
      <c r="H90" s="18" t="s">
        <v>56</v>
      </c>
    </row>
    <row r="91" ht="25" customHeight="1">
      <c r="A91" s="11" t="s">
        <v>65</v>
      </c>
      <c r="B91" s="10" t="s">
        <v>210</v>
      </c>
      <c r="C91" s="10" t="s">
        <v>190</v>
      </c>
      <c r="D91" s="10" t="s">
        <v>67</v>
      </c>
      <c r="E91" s="18">
        <v>551957</v>
      </c>
      <c r="F91" s="18">
        <v>0</v>
      </c>
      <c r="G91" s="18">
        <v>0</v>
      </c>
      <c r="H91" s="18" t="s">
        <v>56</v>
      </c>
    </row>
    <row r="92" ht="25" customHeight="1">
      <c r="A92" s="11" t="s">
        <v>211</v>
      </c>
      <c r="B92" s="10" t="s">
        <v>212</v>
      </c>
      <c r="C92" s="10" t="s">
        <v>190</v>
      </c>
      <c r="D92" s="10" t="s">
        <v>55</v>
      </c>
      <c r="E92" s="18">
        <v>6424.98</v>
      </c>
      <c r="F92" s="18">
        <v>0</v>
      </c>
      <c r="G92" s="18">
        <v>0</v>
      </c>
      <c r="H92" s="18" t="s">
        <v>56</v>
      </c>
    </row>
    <row r="93" ht="75" customHeight="1">
      <c r="A93" s="11" t="s">
        <v>213</v>
      </c>
      <c r="B93" s="10" t="s">
        <v>214</v>
      </c>
      <c r="C93" s="10" t="s">
        <v>215</v>
      </c>
      <c r="D93" s="10" t="s">
        <v>55</v>
      </c>
      <c r="E93" s="18">
        <v>0</v>
      </c>
      <c r="F93" s="18">
        <v>0</v>
      </c>
      <c r="G93" s="18">
        <v>0</v>
      </c>
      <c r="H93" s="18" t="s">
        <v>56</v>
      </c>
    </row>
    <row r="94" ht="38" customHeight="1">
      <c r="A94" s="11" t="s">
        <v>216</v>
      </c>
      <c r="B94" s="10" t="s">
        <v>217</v>
      </c>
      <c r="C94" s="10" t="s">
        <v>215</v>
      </c>
      <c r="D94" s="10" t="s">
        <v>55</v>
      </c>
      <c r="E94" s="18">
        <v>0</v>
      </c>
      <c r="F94" s="18">
        <v>0</v>
      </c>
      <c r="G94" s="18">
        <v>0</v>
      </c>
      <c r="H94" s="18" t="s">
        <v>56</v>
      </c>
    </row>
    <row r="95" ht="25" customHeight="1">
      <c r="A95" s="11" t="s">
        <v>218</v>
      </c>
      <c r="B95" s="10" t="s">
        <v>219</v>
      </c>
      <c r="C95" s="10" t="s">
        <v>220</v>
      </c>
      <c r="D95" s="10" t="s">
        <v>55</v>
      </c>
      <c r="E95" s="18">
        <v>0</v>
      </c>
      <c r="F95" s="18">
        <v>0</v>
      </c>
      <c r="G95" s="18">
        <v>0</v>
      </c>
      <c r="H95" s="18" t="s">
        <v>56</v>
      </c>
    </row>
    <row r="96" ht="63" customHeight="1">
      <c r="A96" s="11" t="s">
        <v>221</v>
      </c>
      <c r="B96" s="10" t="s">
        <v>222</v>
      </c>
      <c r="C96" s="10" t="s">
        <v>223</v>
      </c>
      <c r="D96" s="10" t="s">
        <v>55</v>
      </c>
      <c r="E96" s="18">
        <v>0</v>
      </c>
      <c r="F96" s="18">
        <v>0</v>
      </c>
      <c r="G96" s="18">
        <v>0</v>
      </c>
      <c r="H96" s="18" t="s">
        <v>56</v>
      </c>
    </row>
    <row r="97" ht="63" customHeight="1">
      <c r="A97" s="11" t="s">
        <v>224</v>
      </c>
      <c r="B97" s="10" t="s">
        <v>225</v>
      </c>
      <c r="C97" s="10" t="s">
        <v>226</v>
      </c>
      <c r="D97" s="10" t="s">
        <v>55</v>
      </c>
      <c r="E97" s="18">
        <v>0</v>
      </c>
      <c r="F97" s="18">
        <v>0</v>
      </c>
      <c r="G97" s="18">
        <v>0</v>
      </c>
      <c r="H97" s="18" t="s">
        <v>56</v>
      </c>
    </row>
    <row r="98" ht="25" customHeight="1">
      <c r="A98" s="11" t="s">
        <v>57</v>
      </c>
      <c r="B98" s="10" t="s">
        <v>227</v>
      </c>
      <c r="C98" s="10" t="s">
        <v>226</v>
      </c>
      <c r="D98" s="10" t="s">
        <v>59</v>
      </c>
      <c r="E98" s="18">
        <v>0</v>
      </c>
      <c r="F98" s="18">
        <v>0</v>
      </c>
      <c r="G98" s="18">
        <v>0</v>
      </c>
      <c r="H98" s="18" t="s">
        <v>56</v>
      </c>
    </row>
    <row r="99" ht="25" customHeight="1">
      <c r="A99" s="11" t="s">
        <v>60</v>
      </c>
      <c r="B99" s="10" t="s">
        <v>228</v>
      </c>
      <c r="C99" s="10" t="s">
        <v>226</v>
      </c>
      <c r="D99" s="10" t="s">
        <v>62</v>
      </c>
      <c r="E99" s="18">
        <v>0</v>
      </c>
      <c r="F99" s="18">
        <v>0</v>
      </c>
      <c r="G99" s="18">
        <v>0</v>
      </c>
      <c r="H99" s="18" t="s">
        <v>56</v>
      </c>
    </row>
    <row r="100" ht="50" customHeight="1">
      <c r="A100" s="11" t="s">
        <v>229</v>
      </c>
      <c r="B100" s="10" t="s">
        <v>230</v>
      </c>
      <c r="C100" s="10" t="s">
        <v>231</v>
      </c>
      <c r="D100" s="10" t="s">
        <v>55</v>
      </c>
      <c r="E100" s="18">
        <v>0</v>
      </c>
      <c r="F100" s="18">
        <v>0</v>
      </c>
      <c r="G100" s="18">
        <v>0</v>
      </c>
      <c r="H100" s="18" t="s">
        <v>56</v>
      </c>
    </row>
    <row r="101" ht="100" customHeight="1">
      <c r="A101" s="11" t="s">
        <v>232</v>
      </c>
      <c r="B101" s="10" t="s">
        <v>233</v>
      </c>
      <c r="C101" s="10" t="s">
        <v>234</v>
      </c>
      <c r="D101" s="10" t="s">
        <v>55</v>
      </c>
      <c r="E101" s="18">
        <v>0</v>
      </c>
      <c r="F101" s="18">
        <v>0</v>
      </c>
      <c r="G101" s="18">
        <v>0</v>
      </c>
      <c r="H101" s="18" t="s">
        <v>56</v>
      </c>
    </row>
    <row r="102" ht="25" customHeight="1">
      <c r="A102" s="11" t="s">
        <v>235</v>
      </c>
      <c r="B102" s="10" t="s">
        <v>236</v>
      </c>
      <c r="C102" s="10" t="s">
        <v>237</v>
      </c>
      <c r="D102" s="10" t="s">
        <v>55</v>
      </c>
      <c r="E102" s="18">
        <v>0</v>
      </c>
      <c r="F102" s="18">
        <v>0</v>
      </c>
      <c r="G102" s="18">
        <v>0</v>
      </c>
      <c r="H102" s="18" t="s">
        <v>56</v>
      </c>
    </row>
    <row r="103" ht="25" customHeight="1">
      <c r="A103" s="11" t="s">
        <v>238</v>
      </c>
      <c r="B103" s="10" t="s">
        <v>239</v>
      </c>
      <c r="C103" s="10" t="s">
        <v>240</v>
      </c>
      <c r="D103" s="10" t="s">
        <v>55</v>
      </c>
      <c r="E103" s="18">
        <v>8440658</v>
      </c>
      <c r="F103" s="18">
        <v>8406658</v>
      </c>
      <c r="G103" s="18">
        <v>8406658</v>
      </c>
      <c r="H103" s="18" t="s">
        <v>56</v>
      </c>
    </row>
    <row r="104" ht="38" customHeight="1">
      <c r="A104" s="11" t="s">
        <v>241</v>
      </c>
      <c r="B104" s="10" t="s">
        <v>242</v>
      </c>
      <c r="C104" s="10" t="s">
        <v>243</v>
      </c>
      <c r="D104" s="10" t="s">
        <v>55</v>
      </c>
      <c r="E104" s="18">
        <v>8406658</v>
      </c>
      <c r="F104" s="18">
        <v>8406658</v>
      </c>
      <c r="G104" s="18">
        <v>8406658</v>
      </c>
      <c r="H104" s="18" t="s">
        <v>56</v>
      </c>
    </row>
    <row r="105" ht="25" customHeight="1">
      <c r="A105" s="11" t="s">
        <v>57</v>
      </c>
      <c r="B105" s="10" t="s">
        <v>244</v>
      </c>
      <c r="C105" s="10" t="s">
        <v>243</v>
      </c>
      <c r="D105" s="10" t="s">
        <v>59</v>
      </c>
      <c r="E105" s="18">
        <v>0</v>
      </c>
      <c r="F105" s="18">
        <v>0</v>
      </c>
      <c r="G105" s="18">
        <v>0</v>
      </c>
      <c r="H105" s="18" t="s">
        <v>56</v>
      </c>
    </row>
    <row r="106" ht="25" customHeight="1">
      <c r="A106" s="11" t="s">
        <v>60</v>
      </c>
      <c r="B106" s="10" t="s">
        <v>245</v>
      </c>
      <c r="C106" s="10" t="s">
        <v>243</v>
      </c>
      <c r="D106" s="10" t="s">
        <v>62</v>
      </c>
      <c r="E106" s="18">
        <v>8406658</v>
      </c>
      <c r="F106" s="18">
        <v>8406658</v>
      </c>
      <c r="G106" s="18">
        <v>8406658</v>
      </c>
      <c r="H106" s="18" t="s">
        <v>56</v>
      </c>
    </row>
    <row r="107" ht="25" customHeight="1">
      <c r="A107" s="11" t="s">
        <v>65</v>
      </c>
      <c r="B107" s="10" t="s">
        <v>246</v>
      </c>
      <c r="C107" s="10" t="s">
        <v>243</v>
      </c>
      <c r="D107" s="10" t="s">
        <v>67</v>
      </c>
      <c r="E107" s="18">
        <v>0</v>
      </c>
      <c r="F107" s="18">
        <v>0</v>
      </c>
      <c r="G107" s="18">
        <v>0</v>
      </c>
      <c r="H107" s="18" t="s">
        <v>56</v>
      </c>
    </row>
    <row r="108" ht="75" customHeight="1">
      <c r="A108" s="11" t="s">
        <v>247</v>
      </c>
      <c r="B108" s="10" t="s">
        <v>248</v>
      </c>
      <c r="C108" s="10" t="s">
        <v>249</v>
      </c>
      <c r="D108" s="10" t="s">
        <v>55</v>
      </c>
      <c r="E108" s="18">
        <v>15000</v>
      </c>
      <c r="F108" s="18">
        <v>0</v>
      </c>
      <c r="G108" s="18">
        <v>0</v>
      </c>
      <c r="H108" s="18" t="s">
        <v>56</v>
      </c>
    </row>
    <row r="109" ht="25" customHeight="1">
      <c r="A109" s="11" t="s">
        <v>57</v>
      </c>
      <c r="B109" s="10" t="s">
        <v>250</v>
      </c>
      <c r="C109" s="10" t="s">
        <v>249</v>
      </c>
      <c r="D109" s="10" t="s">
        <v>59</v>
      </c>
      <c r="E109" s="18">
        <v>15000</v>
      </c>
      <c r="F109" s="18">
        <v>0</v>
      </c>
      <c r="G109" s="18">
        <v>0</v>
      </c>
      <c r="H109" s="18" t="s">
        <v>56</v>
      </c>
    </row>
    <row r="110" ht="25" customHeight="1">
      <c r="A110" s="11" t="s">
        <v>60</v>
      </c>
      <c r="B110" s="10" t="s">
        <v>251</v>
      </c>
      <c r="C110" s="10" t="s">
        <v>249</v>
      </c>
      <c r="D110" s="10" t="s">
        <v>62</v>
      </c>
      <c r="E110" s="18">
        <v>0</v>
      </c>
      <c r="F110" s="18">
        <v>0</v>
      </c>
      <c r="G110" s="18">
        <v>0</v>
      </c>
      <c r="H110" s="18" t="s">
        <v>56</v>
      </c>
    </row>
    <row r="111" ht="25" customHeight="1">
      <c r="A111" s="11" t="s">
        <v>65</v>
      </c>
      <c r="B111" s="10" t="s">
        <v>252</v>
      </c>
      <c r="C111" s="10" t="s">
        <v>249</v>
      </c>
      <c r="D111" s="10" t="s">
        <v>67</v>
      </c>
      <c r="E111" s="18">
        <v>0</v>
      </c>
      <c r="F111" s="18">
        <v>0</v>
      </c>
      <c r="G111" s="18">
        <v>0</v>
      </c>
      <c r="H111" s="18" t="s">
        <v>56</v>
      </c>
    </row>
    <row r="112" ht="50" customHeight="1">
      <c r="A112" s="11" t="s">
        <v>253</v>
      </c>
      <c r="B112" s="10" t="s">
        <v>254</v>
      </c>
      <c r="C112" s="10" t="s">
        <v>255</v>
      </c>
      <c r="D112" s="10" t="s">
        <v>55</v>
      </c>
      <c r="E112" s="18">
        <v>19000</v>
      </c>
      <c r="F112" s="18">
        <v>0</v>
      </c>
      <c r="G112" s="18">
        <v>0</v>
      </c>
      <c r="H112" s="18" t="s">
        <v>56</v>
      </c>
    </row>
    <row r="113" ht="25" customHeight="1">
      <c r="A113" s="11" t="s">
        <v>57</v>
      </c>
      <c r="B113" s="10" t="s">
        <v>256</v>
      </c>
      <c r="C113" s="10" t="s">
        <v>255</v>
      </c>
      <c r="D113" s="10" t="s">
        <v>59</v>
      </c>
      <c r="E113" s="18">
        <v>19000</v>
      </c>
      <c r="F113" s="18">
        <v>0</v>
      </c>
      <c r="G113" s="18">
        <v>0</v>
      </c>
      <c r="H113" s="18" t="s">
        <v>56</v>
      </c>
    </row>
    <row r="114" ht="25" customHeight="1">
      <c r="A114" s="11" t="s">
        <v>60</v>
      </c>
      <c r="B114" s="10" t="s">
        <v>257</v>
      </c>
      <c r="C114" s="10" t="s">
        <v>255</v>
      </c>
      <c r="D114" s="10" t="s">
        <v>62</v>
      </c>
      <c r="E114" s="18">
        <v>0</v>
      </c>
      <c r="F114" s="18">
        <v>0</v>
      </c>
      <c r="G114" s="18">
        <v>0</v>
      </c>
      <c r="H114" s="18" t="s">
        <v>56</v>
      </c>
    </row>
    <row r="115" ht="25" customHeight="1">
      <c r="A115" s="11" t="s">
        <v>65</v>
      </c>
      <c r="B115" s="10" t="s">
        <v>258</v>
      </c>
      <c r="C115" s="10" t="s">
        <v>255</v>
      </c>
      <c r="D115" s="10" t="s">
        <v>67</v>
      </c>
      <c r="E115" s="18">
        <v>0</v>
      </c>
      <c r="F115" s="18">
        <v>0</v>
      </c>
      <c r="G115" s="18">
        <v>0</v>
      </c>
      <c r="H115" s="18" t="s">
        <v>56</v>
      </c>
    </row>
    <row r="116" ht="50" customHeight="1">
      <c r="A116" s="11" t="s">
        <v>259</v>
      </c>
      <c r="B116" s="10" t="s">
        <v>260</v>
      </c>
      <c r="C116" s="10" t="s">
        <v>55</v>
      </c>
      <c r="D116" s="10"/>
      <c r="E116" s="18">
        <v>0</v>
      </c>
      <c r="F116" s="18">
        <v>0</v>
      </c>
      <c r="G116" s="18">
        <v>0</v>
      </c>
      <c r="H116" s="18" t="s">
        <v>56</v>
      </c>
    </row>
    <row r="117" ht="75" customHeight="1">
      <c r="A117" s="11" t="s">
        <v>261</v>
      </c>
      <c r="B117" s="10" t="s">
        <v>262</v>
      </c>
      <c r="C117" s="10" t="s">
        <v>263</v>
      </c>
      <c r="D117" s="10" t="s">
        <v>55</v>
      </c>
      <c r="E117" s="18">
        <v>0</v>
      </c>
      <c r="F117" s="18">
        <v>0</v>
      </c>
      <c r="G117" s="18">
        <v>0</v>
      </c>
      <c r="H117" s="18" t="s">
        <v>56</v>
      </c>
    </row>
    <row r="118" ht="25" customHeight="1">
      <c r="A118" s="11" t="s">
        <v>57</v>
      </c>
      <c r="B118" s="10" t="s">
        <v>264</v>
      </c>
      <c r="C118" s="10" t="s">
        <v>263</v>
      </c>
      <c r="D118" s="10" t="s">
        <v>59</v>
      </c>
      <c r="E118" s="18">
        <v>0</v>
      </c>
      <c r="F118" s="18">
        <v>0</v>
      </c>
      <c r="G118" s="18">
        <v>0</v>
      </c>
      <c r="H118" s="18" t="s">
        <v>56</v>
      </c>
    </row>
    <row r="119" ht="25" customHeight="1">
      <c r="A119" s="11" t="s">
        <v>60</v>
      </c>
      <c r="B119" s="10" t="s">
        <v>265</v>
      </c>
      <c r="C119" s="10" t="s">
        <v>263</v>
      </c>
      <c r="D119" s="10" t="s">
        <v>62</v>
      </c>
      <c r="E119" s="18">
        <v>0</v>
      </c>
      <c r="F119" s="18">
        <v>0</v>
      </c>
      <c r="G119" s="18">
        <v>0</v>
      </c>
      <c r="H119" s="18" t="s">
        <v>56</v>
      </c>
    </row>
    <row r="120" ht="25" customHeight="1">
      <c r="A120" s="11" t="s">
        <v>65</v>
      </c>
      <c r="B120" s="10" t="s">
        <v>266</v>
      </c>
      <c r="C120" s="10" t="s">
        <v>263</v>
      </c>
      <c r="D120" s="10" t="s">
        <v>67</v>
      </c>
      <c r="E120" s="18">
        <v>0</v>
      </c>
      <c r="F120" s="18">
        <v>0</v>
      </c>
      <c r="G120" s="18">
        <v>0</v>
      </c>
      <c r="H120" s="18" t="s">
        <v>56</v>
      </c>
    </row>
    <row r="121" ht="25" customHeight="1">
      <c r="A121" s="11" t="s">
        <v>267</v>
      </c>
      <c r="B121" s="10" t="s">
        <v>268</v>
      </c>
      <c r="C121" s="10" t="s">
        <v>55</v>
      </c>
      <c r="D121" s="10"/>
      <c r="E121" s="18">
        <v>26740302.08</v>
      </c>
      <c r="F121" s="18">
        <v>18405094.38</v>
      </c>
      <c r="G121" s="18">
        <v>13188122</v>
      </c>
      <c r="H121" s="18" t="s">
        <v>56</v>
      </c>
    </row>
    <row r="122" ht="63" customHeight="1">
      <c r="A122" s="11" t="s">
        <v>269</v>
      </c>
      <c r="B122" s="10" t="s">
        <v>270</v>
      </c>
      <c r="C122" s="10" t="s">
        <v>271</v>
      </c>
      <c r="D122" s="10" t="s">
        <v>55</v>
      </c>
      <c r="E122" s="18">
        <v>0</v>
      </c>
      <c r="F122" s="18">
        <v>0</v>
      </c>
      <c r="G122" s="18">
        <v>0</v>
      </c>
      <c r="H122" s="18" t="s">
        <v>56</v>
      </c>
    </row>
    <row r="123" ht="50" customHeight="1">
      <c r="A123" s="11" t="s">
        <v>272</v>
      </c>
      <c r="B123" s="10" t="s">
        <v>273</v>
      </c>
      <c r="C123" s="10" t="s">
        <v>274</v>
      </c>
      <c r="D123" s="10" t="s">
        <v>55</v>
      </c>
      <c r="E123" s="18">
        <v>0</v>
      </c>
      <c r="F123" s="18">
        <v>0</v>
      </c>
      <c r="G123" s="18">
        <v>0</v>
      </c>
      <c r="H123" s="18" t="s">
        <v>56</v>
      </c>
    </row>
    <row r="124" ht="25" customHeight="1">
      <c r="A124" s="11" t="s">
        <v>57</v>
      </c>
      <c r="B124" s="10" t="s">
        <v>275</v>
      </c>
      <c r="C124" s="10" t="s">
        <v>274</v>
      </c>
      <c r="D124" s="10" t="s">
        <v>59</v>
      </c>
      <c r="E124" s="18">
        <v>0</v>
      </c>
      <c r="F124" s="18">
        <v>0</v>
      </c>
      <c r="G124" s="18">
        <v>0</v>
      </c>
      <c r="H124" s="18" t="s">
        <v>56</v>
      </c>
    </row>
    <row r="125" ht="25" customHeight="1">
      <c r="A125" s="11" t="s">
        <v>65</v>
      </c>
      <c r="B125" s="10" t="s">
        <v>276</v>
      </c>
      <c r="C125" s="10" t="s">
        <v>274</v>
      </c>
      <c r="D125" s="10" t="s">
        <v>67</v>
      </c>
      <c r="E125" s="18">
        <v>0</v>
      </c>
      <c r="F125" s="18">
        <v>0</v>
      </c>
      <c r="G125" s="18">
        <v>0</v>
      </c>
      <c r="H125" s="18" t="s">
        <v>56</v>
      </c>
    </row>
    <row r="126" ht="25" customHeight="1">
      <c r="A126" s="11" t="s">
        <v>277</v>
      </c>
      <c r="B126" s="10" t="s">
        <v>278</v>
      </c>
      <c r="C126" s="10" t="s">
        <v>279</v>
      </c>
      <c r="D126" s="10" t="s">
        <v>55</v>
      </c>
      <c r="E126" s="18">
        <v>26740302.08</v>
      </c>
      <c r="F126" s="18">
        <v>18405094.38</v>
      </c>
      <c r="G126" s="18">
        <v>13188122</v>
      </c>
      <c r="H126" s="18" t="s">
        <v>56</v>
      </c>
    </row>
    <row r="127" ht="25" customHeight="1">
      <c r="A127" s="11" t="s">
        <v>57</v>
      </c>
      <c r="B127" s="10" t="s">
        <v>280</v>
      </c>
      <c r="C127" s="10" t="s">
        <v>279</v>
      </c>
      <c r="D127" s="10" t="s">
        <v>59</v>
      </c>
      <c r="E127" s="18">
        <v>1530170.64</v>
      </c>
      <c r="F127" s="18">
        <v>0</v>
      </c>
      <c r="G127" s="18">
        <v>0</v>
      </c>
      <c r="H127" s="18" t="s">
        <v>56</v>
      </c>
    </row>
    <row r="128" ht="25" customHeight="1">
      <c r="A128" s="11" t="s">
        <v>60</v>
      </c>
      <c r="B128" s="10" t="s">
        <v>281</v>
      </c>
      <c r="C128" s="10" t="s">
        <v>279</v>
      </c>
      <c r="D128" s="10" t="s">
        <v>62</v>
      </c>
      <c r="E128" s="18">
        <v>8114388.57</v>
      </c>
      <c r="F128" s="18">
        <v>5909280</v>
      </c>
      <c r="G128" s="18">
        <v>5823280</v>
      </c>
      <c r="H128" s="18" t="s">
        <v>56</v>
      </c>
    </row>
    <row r="129" ht="50" customHeight="1">
      <c r="A129" s="11" t="s">
        <v>282</v>
      </c>
      <c r="B129" s="10" t="s">
        <v>283</v>
      </c>
      <c r="C129" s="10" t="s">
        <v>279</v>
      </c>
      <c r="D129" s="10" t="s">
        <v>62</v>
      </c>
      <c r="E129" s="18">
        <v>2069000</v>
      </c>
      <c r="F129" s="18">
        <v>2069000</v>
      </c>
      <c r="G129" s="18">
        <v>2069000</v>
      </c>
      <c r="H129" s="18" t="s">
        <v>56</v>
      </c>
    </row>
    <row r="130" ht="25" customHeight="1">
      <c r="A130" s="11" t="s">
        <v>65</v>
      </c>
      <c r="B130" s="10" t="s">
        <v>284</v>
      </c>
      <c r="C130" s="10" t="s">
        <v>279</v>
      </c>
      <c r="D130" s="10" t="s">
        <v>67</v>
      </c>
      <c r="E130" s="18">
        <v>9072212</v>
      </c>
      <c r="F130" s="18">
        <v>5126972.38</v>
      </c>
      <c r="G130" s="18">
        <v>0</v>
      </c>
      <c r="H130" s="18" t="s">
        <v>56</v>
      </c>
    </row>
    <row r="131" ht="25" customHeight="1">
      <c r="A131" s="11" t="s">
        <v>285</v>
      </c>
      <c r="B131" s="10" t="s">
        <v>286</v>
      </c>
      <c r="C131" s="10" t="s">
        <v>287</v>
      </c>
      <c r="D131" s="10" t="s">
        <v>55</v>
      </c>
      <c r="E131" s="18">
        <v>8023530.87</v>
      </c>
      <c r="F131" s="18">
        <v>7368842</v>
      </c>
      <c r="G131" s="18">
        <v>7364842</v>
      </c>
      <c r="H131" s="18" t="s">
        <v>56</v>
      </c>
    </row>
    <row r="132" ht="25" customHeight="1">
      <c r="A132" s="11" t="s">
        <v>57</v>
      </c>
      <c r="B132" s="10" t="s">
        <v>288</v>
      </c>
      <c r="C132" s="10" t="s">
        <v>287</v>
      </c>
      <c r="D132" s="10" t="s">
        <v>59</v>
      </c>
      <c r="E132" s="18">
        <v>1000000</v>
      </c>
      <c r="F132" s="18">
        <v>1090000</v>
      </c>
      <c r="G132" s="18">
        <v>1000000</v>
      </c>
      <c r="H132" s="18" t="s">
        <v>56</v>
      </c>
    </row>
    <row r="133" ht="25" customHeight="1">
      <c r="A133" s="11" t="s">
        <v>60</v>
      </c>
      <c r="B133" s="10" t="s">
        <v>289</v>
      </c>
      <c r="C133" s="10" t="s">
        <v>287</v>
      </c>
      <c r="D133" s="10" t="s">
        <v>62</v>
      </c>
      <c r="E133" s="18">
        <v>7023530.87</v>
      </c>
      <c r="F133" s="18">
        <v>6278842</v>
      </c>
      <c r="G133" s="18">
        <v>6364842</v>
      </c>
      <c r="H133" s="18" t="s">
        <v>56</v>
      </c>
    </row>
    <row r="134" ht="25" customHeight="1">
      <c r="A134" s="11" t="s">
        <v>65</v>
      </c>
      <c r="B134" s="10" t="s">
        <v>290</v>
      </c>
      <c r="C134" s="10" t="s">
        <v>287</v>
      </c>
      <c r="D134" s="10" t="s">
        <v>67</v>
      </c>
      <c r="E134" s="18">
        <v>0</v>
      </c>
      <c r="F134" s="18">
        <v>0</v>
      </c>
      <c r="G134" s="18">
        <v>0</v>
      </c>
      <c r="H134" s="18" t="s">
        <v>56</v>
      </c>
    </row>
    <row r="135" ht="50" customHeight="1">
      <c r="A135" s="11" t="s">
        <v>291</v>
      </c>
      <c r="B135" s="10" t="s">
        <v>292</v>
      </c>
      <c r="C135" s="10" t="s">
        <v>293</v>
      </c>
      <c r="D135" s="10" t="s">
        <v>55</v>
      </c>
      <c r="E135" s="18">
        <v>0</v>
      </c>
      <c r="F135" s="18">
        <v>0</v>
      </c>
      <c r="G135" s="18">
        <v>0</v>
      </c>
      <c r="H135" s="18" t="s">
        <v>56</v>
      </c>
    </row>
    <row r="136" ht="63" customHeight="1">
      <c r="A136" s="11" t="s">
        <v>294</v>
      </c>
      <c r="B136" s="10" t="s">
        <v>295</v>
      </c>
      <c r="C136" s="10" t="s">
        <v>296</v>
      </c>
      <c r="D136" s="10" t="s">
        <v>55</v>
      </c>
      <c r="E136" s="18">
        <v>0</v>
      </c>
      <c r="F136" s="18">
        <v>0</v>
      </c>
      <c r="G136" s="18">
        <v>0</v>
      </c>
      <c r="H136" s="18" t="s">
        <v>56</v>
      </c>
    </row>
    <row r="137" ht="50" customHeight="1">
      <c r="A137" s="11" t="s">
        <v>297</v>
      </c>
      <c r="B137" s="10" t="s">
        <v>298</v>
      </c>
      <c r="C137" s="10" t="s">
        <v>299</v>
      </c>
      <c r="D137" s="10" t="s">
        <v>55</v>
      </c>
      <c r="E137" s="18">
        <v>0</v>
      </c>
      <c r="F137" s="18">
        <v>0</v>
      </c>
      <c r="G137" s="18">
        <v>0</v>
      </c>
      <c r="H137" s="18" t="s">
        <v>56</v>
      </c>
    </row>
    <row r="138" ht="25" customHeight="1">
      <c r="A138" s="11" t="s">
        <v>300</v>
      </c>
      <c r="B138" s="10" t="s">
        <v>301</v>
      </c>
      <c r="C138" s="10" t="s">
        <v>302</v>
      </c>
      <c r="D138" s="10"/>
      <c r="E138" s="18">
        <v>0</v>
      </c>
      <c r="F138" s="18">
        <v>0</v>
      </c>
      <c r="G138" s="18">
        <v>0</v>
      </c>
      <c r="H138" s="18" t="s">
        <v>56</v>
      </c>
    </row>
    <row r="139" ht="38" customHeight="1">
      <c r="A139" s="11" t="s">
        <v>303</v>
      </c>
      <c r="B139" s="10" t="s">
        <v>304</v>
      </c>
      <c r="C139" s="10"/>
      <c r="D139" s="10"/>
      <c r="E139" s="18">
        <v>0</v>
      </c>
      <c r="F139" s="18">
        <v>0</v>
      </c>
      <c r="G139" s="18">
        <v>0</v>
      </c>
      <c r="H139" s="18" t="s">
        <v>56</v>
      </c>
    </row>
    <row r="140" ht="25" customHeight="1">
      <c r="A140" s="11" t="s">
        <v>305</v>
      </c>
      <c r="B140" s="10" t="s">
        <v>306</v>
      </c>
      <c r="C140" s="10"/>
      <c r="D140" s="10"/>
      <c r="E140" s="18">
        <v>0</v>
      </c>
      <c r="F140" s="18">
        <v>0</v>
      </c>
      <c r="G140" s="18">
        <v>0</v>
      </c>
      <c r="H140" s="18" t="s">
        <v>56</v>
      </c>
    </row>
    <row r="141" ht="25" customHeight="1">
      <c r="A141" s="11" t="s">
        <v>307</v>
      </c>
      <c r="B141" s="10" t="s">
        <v>308</v>
      </c>
      <c r="C141" s="10"/>
      <c r="D141" s="10"/>
      <c r="E141" s="18">
        <v>0</v>
      </c>
      <c r="F141" s="18">
        <v>0</v>
      </c>
      <c r="G141" s="18">
        <v>0</v>
      </c>
      <c r="H141" s="18" t="s">
        <v>56</v>
      </c>
    </row>
    <row r="142" ht="25" customHeight="1">
      <c r="A142" s="11" t="s">
        <v>309</v>
      </c>
      <c r="B142" s="10" t="s">
        <v>310</v>
      </c>
      <c r="C142" s="10" t="s">
        <v>55</v>
      </c>
      <c r="D142" s="10"/>
      <c r="E142" s="18">
        <v>0</v>
      </c>
      <c r="F142" s="18">
        <v>0</v>
      </c>
      <c r="G142" s="18">
        <v>0</v>
      </c>
      <c r="H142" s="18" t="s">
        <v>56</v>
      </c>
    </row>
    <row r="143" ht="38" customHeight="1">
      <c r="A143" s="11" t="s">
        <v>311</v>
      </c>
      <c r="B143" s="10" t="s">
        <v>312</v>
      </c>
      <c r="C143" s="10" t="s">
        <v>313</v>
      </c>
      <c r="D143" s="10" t="s">
        <v>55</v>
      </c>
      <c r="E143" s="18">
        <v>0</v>
      </c>
      <c r="F143" s="18">
        <v>0</v>
      </c>
      <c r="G143" s="18">
        <v>0</v>
      </c>
      <c r="H143" s="18" t="s">
        <v>56</v>
      </c>
    </row>
    <row r="144" ht="38" customHeight="1">
      <c r="A144" s="11" t="s">
        <v>314</v>
      </c>
      <c r="B144" s="10" t="s">
        <v>315</v>
      </c>
      <c r="C144" s="10" t="s">
        <v>313</v>
      </c>
      <c r="D144" s="10" t="s">
        <v>62</v>
      </c>
      <c r="E144" s="18">
        <v>0</v>
      </c>
      <c r="F144" s="18">
        <v>0</v>
      </c>
      <c r="G144" s="18">
        <v>0</v>
      </c>
      <c r="H144" s="18" t="s">
        <v>56</v>
      </c>
    </row>
  </sheetData>
  <sheetProtection password="969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4" t="s">
        <v>316</v>
      </c>
      <c r="B2" s="4"/>
      <c r="C2" s="4"/>
      <c r="D2" s="4"/>
      <c r="E2" s="4"/>
      <c r="F2" s="4"/>
      <c r="G2" s="4"/>
      <c r="H2" s="4"/>
      <c r="I2" s="4"/>
      <c r="J2" s="4"/>
    </row>
    <row r="3" ht="15" customHeight="1">
</row>
    <row r="4" ht="25" customHeight="1">
      <c r="A4" s="10" t="s">
        <v>317</v>
      </c>
      <c r="B4" s="10" t="s">
        <v>44</v>
      </c>
      <c r="C4" s="10" t="s">
        <v>45</v>
      </c>
      <c r="D4" s="10" t="s">
        <v>318</v>
      </c>
      <c r="E4" s="10" t="s">
        <v>46</v>
      </c>
      <c r="F4" s="10" t="s">
        <v>319</v>
      </c>
      <c r="G4" s="10" t="s">
        <v>48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320</v>
      </c>
      <c r="H5" s="10" t="s">
        <v>321</v>
      </c>
      <c r="I5" s="10" t="s">
        <v>322</v>
      </c>
      <c r="J5" s="10" t="s">
        <v>52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>
      <c r="A7" s="10" t="s">
        <v>323</v>
      </c>
      <c r="B7" s="11" t="s">
        <v>324</v>
      </c>
      <c r="C7" s="10" t="s">
        <v>325</v>
      </c>
      <c r="D7" s="10" t="s">
        <v>56</v>
      </c>
      <c r="E7" s="10"/>
      <c r="F7" s="10"/>
      <c r="G7" s="18">
        <f>G8+G9+G11+G12+G15+G16+G18+G19+G20+G22+G23+G25+G26</f>
      </c>
      <c r="H7" s="18">
        <f>H8+H9+H11+H12+H15+H16+H18+H19+H20+H22+H23+H25+H26</f>
      </c>
      <c r="I7" s="18">
        <f>I8+I9+I11+I12+I15+I16+I18+I19+I20+I22+I23+I25+I26</f>
      </c>
      <c r="J7" s="18" t="s">
        <v>82</v>
      </c>
    </row>
    <row r="8">
      <c r="A8" s="10" t="s">
        <v>326</v>
      </c>
      <c r="B8" s="11" t="s">
        <v>327</v>
      </c>
      <c r="C8" s="10" t="s">
        <v>328</v>
      </c>
      <c r="D8" s="10" t="s">
        <v>56</v>
      </c>
      <c r="E8" s="10"/>
      <c r="F8" s="10"/>
      <c r="G8" s="18">
        <v>0</v>
      </c>
      <c r="H8" s="18">
        <v>0</v>
      </c>
      <c r="I8" s="18">
        <v>0</v>
      </c>
      <c r="J8" s="18" t="s">
        <v>82</v>
      </c>
    </row>
    <row r="9">
      <c r="A9" s="10" t="s">
        <v>329</v>
      </c>
      <c r="B9" s="11" t="s">
        <v>330</v>
      </c>
      <c r="C9" s="10" t="s">
        <v>331</v>
      </c>
      <c r="D9" s="10" t="s">
        <v>56</v>
      </c>
      <c r="E9" s="10"/>
      <c r="F9" s="10"/>
      <c r="G9" s="18">
        <v>0</v>
      </c>
      <c r="H9" s="18">
        <v>0</v>
      </c>
      <c r="I9" s="18">
        <v>0</v>
      </c>
      <c r="J9" s="18" t="s">
        <v>82</v>
      </c>
    </row>
    <row r="10">
      <c r="A10" s="10" t="s">
        <v>332</v>
      </c>
      <c r="B10" s="11" t="s">
        <v>333</v>
      </c>
      <c r="C10" s="10" t="s">
        <v>334</v>
      </c>
      <c r="D10" s="10" t="s">
        <v>56</v>
      </c>
      <c r="E10" s="10"/>
      <c r="F10" s="10"/>
      <c r="G10" s="18">
        <v>25048285.55</v>
      </c>
      <c r="H10" s="18">
        <v>18405094.38</v>
      </c>
      <c r="I10" s="18">
        <v>13188122</v>
      </c>
      <c r="J10" s="18" t="s">
        <v>82</v>
      </c>
    </row>
    <row r="11">
      <c r="A11" s="10" t="s">
        <v>335</v>
      </c>
      <c r="B11" s="11" t="s">
        <v>336</v>
      </c>
      <c r="C11" s="10" t="s">
        <v>337</v>
      </c>
      <c r="D11" s="10" t="s">
        <v>56</v>
      </c>
      <c r="E11" s="10"/>
      <c r="F11" s="10"/>
      <c r="G11" s="18">
        <v>25048285.55</v>
      </c>
      <c r="H11" s="18">
        <v>18405094.38</v>
      </c>
      <c r="I11" s="18">
        <v>13188122</v>
      </c>
      <c r="J11" s="18" t="s">
        <v>82</v>
      </c>
    </row>
    <row r="12">
      <c r="A12" s="10" t="s">
        <v>338</v>
      </c>
      <c r="B12" s="11" t="s">
        <v>339</v>
      </c>
      <c r="C12" s="10" t="s">
        <v>340</v>
      </c>
      <c r="D12" s="10" t="s">
        <v>56</v>
      </c>
      <c r="E12" s="10"/>
      <c r="F12" s="10"/>
      <c r="G12" s="18">
        <v>0</v>
      </c>
      <c r="H12" s="18">
        <v>0</v>
      </c>
      <c r="I12" s="18">
        <v>0</v>
      </c>
      <c r="J12" s="18" t="s">
        <v>82</v>
      </c>
    </row>
    <row r="13">
      <c r="A13" s="10" t="s">
        <v>341</v>
      </c>
      <c r="B13" s="11" t="s">
        <v>342</v>
      </c>
      <c r="C13" s="10" t="s">
        <v>343</v>
      </c>
      <c r="D13" s="10" t="s">
        <v>56</v>
      </c>
      <c r="E13" s="10"/>
      <c r="F13" s="10"/>
      <c r="G13" s="18">
        <f>G15+G16+G18+G19+G20+G22+G23+G25+G26</f>
      </c>
      <c r="H13" s="18">
        <f>H15+H16+H18+H19+H20+H22+H23+H25+H26</f>
      </c>
      <c r="I13" s="18">
        <f>I15+I16+I18+I19+I20+I22+I23+I25+I26</f>
      </c>
      <c r="J13" s="18" t="s">
        <v>82</v>
      </c>
    </row>
    <row r="14">
      <c r="A14" s="10" t="s">
        <v>344</v>
      </c>
      <c r="B14" s="11" t="s">
        <v>345</v>
      </c>
      <c r="C14" s="10" t="s">
        <v>346</v>
      </c>
      <c r="D14" s="10" t="s">
        <v>56</v>
      </c>
      <c r="E14" s="10"/>
      <c r="F14" s="10"/>
      <c r="G14" s="18">
        <f>G15+G16</f>
      </c>
      <c r="H14" s="18">
        <f>H15+H16</f>
      </c>
      <c r="I14" s="18">
        <f>I15+I16</f>
      </c>
      <c r="J14" s="18" t="s">
        <v>82</v>
      </c>
    </row>
    <row r="15">
      <c r="A15" s="10" t="s">
        <v>347</v>
      </c>
      <c r="B15" s="11" t="s">
        <v>336</v>
      </c>
      <c r="C15" s="10" t="s">
        <v>348</v>
      </c>
      <c r="D15" s="10" t="s">
        <v>56</v>
      </c>
      <c r="E15" s="10"/>
      <c r="F15" s="10"/>
      <c r="G15" s="18">
        <v>161845.89</v>
      </c>
      <c r="H15" s="18">
        <v>0</v>
      </c>
      <c r="I15" s="18">
        <v>0</v>
      </c>
      <c r="J15" s="18" t="s">
        <v>82</v>
      </c>
    </row>
    <row r="16">
      <c r="A16" s="10" t="s">
        <v>349</v>
      </c>
      <c r="B16" s="11" t="s">
        <v>339</v>
      </c>
      <c r="C16" s="10" t="s">
        <v>350</v>
      </c>
      <c r="D16" s="10" t="s">
        <v>56</v>
      </c>
      <c r="E16" s="10"/>
      <c r="F16" s="10"/>
      <c r="G16" s="18">
        <v>0</v>
      </c>
      <c r="H16" s="18">
        <v>0</v>
      </c>
      <c r="I16" s="18">
        <v>0</v>
      </c>
      <c r="J16" s="18" t="s">
        <v>82</v>
      </c>
    </row>
    <row r="17">
      <c r="A17" s="10" t="s">
        <v>351</v>
      </c>
      <c r="B17" s="11" t="s">
        <v>352</v>
      </c>
      <c r="C17" s="10" t="s">
        <v>353</v>
      </c>
      <c r="D17" s="10" t="s">
        <v>56</v>
      </c>
      <c r="E17" s="10"/>
      <c r="F17" s="10"/>
      <c r="G17" s="18">
        <f>G18+G19</f>
      </c>
      <c r="H17" s="18">
        <f>H18+H19</f>
      </c>
      <c r="I17" s="18">
        <f>I18+I19</f>
      </c>
      <c r="J17" s="18" t="s">
        <v>82</v>
      </c>
    </row>
    <row r="18">
      <c r="A18" s="10" t="s">
        <v>354</v>
      </c>
      <c r="B18" s="11" t="s">
        <v>336</v>
      </c>
      <c r="C18" s="10" t="s">
        <v>355</v>
      </c>
      <c r="D18" s="10" t="s">
        <v>56</v>
      </c>
      <c r="E18" s="10"/>
      <c r="F18" s="10"/>
      <c r="G18" s="18">
        <v>0</v>
      </c>
      <c r="H18" s="18">
        <v>0</v>
      </c>
      <c r="I18" s="18">
        <v>0</v>
      </c>
      <c r="J18" s="18" t="s">
        <v>82</v>
      </c>
    </row>
    <row r="19">
      <c r="A19" s="10" t="s">
        <v>356</v>
      </c>
      <c r="B19" s="11" t="s">
        <v>339</v>
      </c>
      <c r="C19" s="10" t="s">
        <v>357</v>
      </c>
      <c r="D19" s="10" t="s">
        <v>56</v>
      </c>
      <c r="E19" s="10"/>
      <c r="F19" s="10"/>
      <c r="G19" s="18">
        <v>0</v>
      </c>
      <c r="H19" s="18">
        <v>0</v>
      </c>
      <c r="I19" s="18">
        <v>0</v>
      </c>
      <c r="J19" s="18" t="s">
        <v>82</v>
      </c>
    </row>
    <row r="20">
      <c r="A20" s="10" t="s">
        <v>358</v>
      </c>
      <c r="B20" s="11" t="s">
        <v>359</v>
      </c>
      <c r="C20" s="10" t="s">
        <v>360</v>
      </c>
      <c r="D20" s="10" t="s">
        <v>56</v>
      </c>
      <c r="E20" s="10"/>
      <c r="F20" s="10"/>
      <c r="G20" s="18">
        <v>0</v>
      </c>
      <c r="H20" s="18">
        <v>0</v>
      </c>
      <c r="I20" s="18">
        <v>0</v>
      </c>
      <c r="J20" s="18" t="s">
        <v>82</v>
      </c>
    </row>
    <row r="21">
      <c r="A21" s="10" t="s">
        <v>361</v>
      </c>
      <c r="B21" s="11" t="s">
        <v>362</v>
      </c>
      <c r="C21" s="10" t="s">
        <v>363</v>
      </c>
      <c r="D21" s="10" t="s">
        <v>56</v>
      </c>
      <c r="E21" s="10"/>
      <c r="F21" s="10"/>
      <c r="G21" s="18">
        <f>G22+G23</f>
      </c>
      <c r="H21" s="18">
        <f>H22+H23</f>
      </c>
      <c r="I21" s="18">
        <f>I22+I23</f>
      </c>
      <c r="J21" s="18" t="s">
        <v>82</v>
      </c>
    </row>
    <row r="22">
      <c r="A22" s="10" t="s">
        <v>364</v>
      </c>
      <c r="B22" s="11" t="s">
        <v>336</v>
      </c>
      <c r="C22" s="10" t="s">
        <v>365</v>
      </c>
      <c r="D22" s="10" t="s">
        <v>56</v>
      </c>
      <c r="E22" s="10"/>
      <c r="F22" s="10"/>
      <c r="G22" s="18">
        <v>0</v>
      </c>
      <c r="H22" s="18">
        <v>0</v>
      </c>
      <c r="I22" s="18">
        <v>0</v>
      </c>
      <c r="J22" s="18" t="s">
        <v>82</v>
      </c>
    </row>
    <row r="23">
      <c r="A23" s="10" t="s">
        <v>366</v>
      </c>
      <c r="B23" s="11" t="s">
        <v>339</v>
      </c>
      <c r="C23" s="10" t="s">
        <v>367</v>
      </c>
      <c r="D23" s="10" t="s">
        <v>56</v>
      </c>
      <c r="E23" s="10"/>
      <c r="F23" s="10"/>
      <c r="G23" s="18">
        <v>0</v>
      </c>
      <c r="H23" s="18">
        <v>0</v>
      </c>
      <c r="I23" s="18">
        <v>0</v>
      </c>
      <c r="J23" s="18" t="s">
        <v>82</v>
      </c>
    </row>
    <row r="24">
      <c r="A24" s="10" t="s">
        <v>368</v>
      </c>
      <c r="B24" s="11" t="s">
        <v>369</v>
      </c>
      <c r="C24" s="10" t="s">
        <v>370</v>
      </c>
      <c r="D24" s="10" t="s">
        <v>56</v>
      </c>
      <c r="E24" s="10"/>
      <c r="F24" s="10"/>
      <c r="G24" s="18">
        <f>G25+G26</f>
      </c>
      <c r="H24" s="18">
        <f>H25+H26</f>
      </c>
      <c r="I24" s="18">
        <f>I25+I26</f>
      </c>
      <c r="J24" s="18" t="s">
        <v>82</v>
      </c>
    </row>
    <row r="25">
      <c r="A25" s="10" t="s">
        <v>371</v>
      </c>
      <c r="B25" s="11" t="s">
        <v>336</v>
      </c>
      <c r="C25" s="10" t="s">
        <v>372</v>
      </c>
      <c r="D25" s="10" t="s">
        <v>56</v>
      </c>
      <c r="E25" s="10"/>
      <c r="F25" s="10"/>
      <c r="G25" s="18">
        <v>1530170.64</v>
      </c>
      <c r="H25" s="18">
        <v>0</v>
      </c>
      <c r="I25" s="18">
        <v>0</v>
      </c>
      <c r="J25" s="18" t="s">
        <v>82</v>
      </c>
    </row>
    <row r="26">
      <c r="A26" s="10" t="s">
        <v>373</v>
      </c>
      <c r="B26" s="11" t="s">
        <v>339</v>
      </c>
      <c r="C26" s="10" t="s">
        <v>374</v>
      </c>
      <c r="D26" s="10" t="s">
        <v>56</v>
      </c>
      <c r="E26" s="10"/>
      <c r="F26" s="10"/>
      <c r="G26" s="18">
        <v>0</v>
      </c>
      <c r="H26" s="18">
        <v>0</v>
      </c>
      <c r="I26" s="18">
        <v>0</v>
      </c>
      <c r="J26" s="18" t="s">
        <v>82</v>
      </c>
    </row>
    <row r="27">
      <c r="A27" s="10" t="s">
        <v>375</v>
      </c>
      <c r="B27" s="11" t="s">
        <v>376</v>
      </c>
      <c r="C27" s="10" t="s">
        <v>377</v>
      </c>
      <c r="D27" s="10" t="s">
        <v>56</v>
      </c>
      <c r="E27" s="10"/>
      <c r="F27" s="10"/>
      <c r="G27" s="18">
        <f>G28+G29+G30</f>
      </c>
      <c r="H27" s="18">
        <f>H28+H29+H30</f>
      </c>
      <c r="I27" s="18">
        <f>I28+I29+I30</f>
      </c>
      <c r="J27" s="18" t="s">
        <v>82</v>
      </c>
    </row>
    <row r="28">
      <c r="A28" s="10" t="s">
        <v>378</v>
      </c>
      <c r="B28" s="11" t="s">
        <v>379</v>
      </c>
      <c r="C28" s="10" t="s">
        <v>380</v>
      </c>
      <c r="D28" s="10" t="s">
        <v>381</v>
      </c>
      <c r="E28" s="10"/>
      <c r="F28" s="10"/>
      <c r="G28" s="18">
        <v>1692016.53</v>
      </c>
      <c r="H28" s="18">
        <v>0</v>
      </c>
      <c r="I28" s="18">
        <v>0</v>
      </c>
      <c r="J28" s="18" t="s">
        <v>82</v>
      </c>
    </row>
    <row r="29">
      <c r="A29" s="10" t="s">
        <v>382</v>
      </c>
      <c r="B29" s="11" t="s">
        <v>379</v>
      </c>
      <c r="C29" s="10" t="s">
        <v>383</v>
      </c>
      <c r="D29" s="10" t="s">
        <v>384</v>
      </c>
      <c r="E29" s="10"/>
      <c r="F29" s="10"/>
      <c r="G29" s="18">
        <v>0</v>
      </c>
      <c r="H29" s="18">
        <v>0</v>
      </c>
      <c r="I29" s="18">
        <v>0</v>
      </c>
      <c r="J29" s="18" t="s">
        <v>82</v>
      </c>
    </row>
    <row r="30">
      <c r="A30" s="10" t="s">
        <v>385</v>
      </c>
      <c r="B30" s="11" t="s">
        <v>379</v>
      </c>
      <c r="C30" s="10" t="s">
        <v>386</v>
      </c>
      <c r="D30" s="10" t="s">
        <v>387</v>
      </c>
      <c r="E30" s="10"/>
      <c r="F30" s="10"/>
      <c r="G30" s="18">
        <v>0</v>
      </c>
      <c r="H30" s="18">
        <v>0</v>
      </c>
      <c r="I30" s="18">
        <v>0</v>
      </c>
      <c r="J30" s="18" t="s">
        <v>82</v>
      </c>
    </row>
    <row r="31">
      <c r="A31" s="10" t="s">
        <v>388</v>
      </c>
      <c r="B31" s="11" t="s">
        <v>389</v>
      </c>
      <c r="C31" s="10" t="s">
        <v>390</v>
      </c>
      <c r="D31" s="10" t="s">
        <v>56</v>
      </c>
      <c r="E31" s="10"/>
      <c r="F31" s="10"/>
      <c r="G31" s="18">
        <f>G32+G33+G34</f>
      </c>
      <c r="H31" s="18">
        <f>H32+H33+H34</f>
      </c>
      <c r="I31" s="18">
        <f>I32+I33+I34</f>
      </c>
      <c r="J31" s="18" t="s">
        <v>82</v>
      </c>
    </row>
    <row r="32">
      <c r="A32" s="10" t="s">
        <v>391</v>
      </c>
      <c r="B32" s="11" t="s">
        <v>379</v>
      </c>
      <c r="C32" s="10" t="s">
        <v>392</v>
      </c>
      <c r="D32" s="10" t="s">
        <v>381</v>
      </c>
      <c r="E32" s="10"/>
      <c r="F32" s="10"/>
      <c r="G32" s="18">
        <v>0</v>
      </c>
      <c r="H32" s="18">
        <v>0</v>
      </c>
      <c r="I32" s="18">
        <v>0</v>
      </c>
      <c r="J32" s="18" t="s">
        <v>82</v>
      </c>
    </row>
    <row r="33">
      <c r="A33" s="10" t="s">
        <v>393</v>
      </c>
      <c r="B33" s="11" t="s">
        <v>379</v>
      </c>
      <c r="C33" s="10" t="s">
        <v>394</v>
      </c>
      <c r="D33" s="10" t="s">
        <v>384</v>
      </c>
      <c r="E33" s="10"/>
      <c r="F33" s="10"/>
      <c r="G33" s="18">
        <v>0</v>
      </c>
      <c r="H33" s="18">
        <v>0</v>
      </c>
      <c r="I33" s="18">
        <v>0</v>
      </c>
      <c r="J33" s="18" t="s">
        <v>82</v>
      </c>
    </row>
    <row r="34">
      <c r="A34" s="10" t="s">
        <v>395</v>
      </c>
      <c r="B34" s="11" t="s">
        <v>379</v>
      </c>
      <c r="C34" s="10" t="s">
        <v>396</v>
      </c>
      <c r="D34" s="10" t="s">
        <v>387</v>
      </c>
      <c r="E34" s="10"/>
      <c r="F34" s="10"/>
      <c r="G34" s="18">
        <v>0</v>
      </c>
      <c r="H34" s="18">
        <v>0</v>
      </c>
      <c r="I34" s="18">
        <v>0</v>
      </c>
      <c r="J34" s="18" t="s">
        <v>82</v>
      </c>
    </row>
    <row r="35" ht="15" customHeight="1">
</row>
    <row r="36" ht="40" customHeight="1">
      <c r="A36" s="7" t="s">
        <v>397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398</v>
      </c>
      <c r="D37" s="6"/>
      <c r="E37" s="6" t="s">
        <v>4</v>
      </c>
      <c r="F37" s="6" t="s">
        <v>5</v>
      </c>
      <c r="G37" s="6"/>
    </row>
    <row r="38" ht="15" customHeight="1">
</row>
    <row r="39" ht="40" customHeight="1">
      <c r="A39" s="7" t="s">
        <v>399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398</v>
      </c>
      <c r="D40" s="6"/>
      <c r="E40" s="6" t="s">
        <v>400</v>
      </c>
      <c r="F40" s="6" t="s">
        <v>401</v>
      </c>
      <c r="G40" s="6"/>
    </row>
    <row r="41" ht="20" customHeight="1">
      <c r="A41" s="6" t="s">
        <v>402</v>
      </c>
      <c r="B41" s="6"/>
    </row>
    <row r="42" ht="15" customHeight="1">
</row>
    <row r="43" ht="20" customHeight="1">
      <c r="A43" s="8" t="s">
        <v>403</v>
      </c>
      <c r="B43" s="8"/>
      <c r="C43" s="8"/>
      <c r="D43" s="8"/>
      <c r="E43" s="8"/>
    </row>
    <row r="44" ht="40" customHeight="1">
      <c r="A44" s="13"/>
      <c r="B44" s="13"/>
      <c r="C44" s="13"/>
      <c r="D44" s="13"/>
      <c r="E44" s="13"/>
    </row>
    <row r="45" ht="20" customHeight="1">
      <c r="A45" s="6" t="s">
        <v>404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/>
      <c r="D47" s="13"/>
      <c r="E47" s="13"/>
    </row>
    <row r="48" ht="20" customHeight="1">
      <c r="A48" s="6" t="s">
        <v>4</v>
      </c>
      <c r="B48" s="6"/>
      <c r="C48" s="6" t="s">
        <v>5</v>
      </c>
      <c r="D48" s="6"/>
      <c r="E48" s="6"/>
    </row>
    <row r="49" ht="20" customHeight="1">
      <c r="A49" s="6" t="s">
        <v>402</v>
      </c>
      <c r="B49" s="6"/>
    </row>
    <row r="50" ht="20" customHeight="1">
      <c r="A50" s="8" t="s">
        <v>405</v>
      </c>
    </row>
  </sheetData>
  <sheetProtection password="969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45" customHeight="1">
      <c r="A1" s="0"/>
      <c r="B1" s="0"/>
      <c r="C1" s="0"/>
      <c r="D1" s="0"/>
      <c r="E1" s="8" t="s">
        <v>406</v>
      </c>
      <c r="F1" s="8"/>
      <c r="G1" s="8"/>
      <c r="H1" s="8"/>
      <c r="I1" s="8"/>
      <c r="J1" s="8"/>
    </row>
    <row r="2" ht="25" customHeight="1">
</row>
    <row r="3" ht="25" customHeight="1">
      <c r="A3" s="23" t="s">
        <v>407</v>
      </c>
      <c r="B3" s="23"/>
      <c r="C3" s="24" t="s">
        <v>152</v>
      </c>
      <c r="D3" s="24"/>
      <c r="E3" s="24"/>
      <c r="F3" s="24"/>
      <c r="G3" s="24"/>
      <c r="H3" s="24"/>
      <c r="I3" s="24"/>
      <c r="J3" s="24"/>
    </row>
    <row r="4" ht="25" customHeight="1">
      <c r="A4" s="23" t="s">
        <v>408</v>
      </c>
      <c r="B4" s="23"/>
      <c r="C4" s="24" t="s">
        <v>409</v>
      </c>
      <c r="D4" s="24"/>
      <c r="E4" s="24"/>
      <c r="F4" s="24"/>
      <c r="G4" s="24"/>
      <c r="H4" s="24"/>
      <c r="I4" s="24"/>
      <c r="J4" s="24"/>
    </row>
    <row r="5" ht="25" customHeight="1">
      <c r="A5" s="23" t="s">
        <v>410</v>
      </c>
      <c r="B5" s="23"/>
      <c r="C5" s="24" t="s">
        <v>381</v>
      </c>
      <c r="D5" s="24"/>
      <c r="E5" s="24"/>
      <c r="F5" s="24"/>
      <c r="G5" s="24"/>
      <c r="H5" s="24"/>
      <c r="I5" s="24"/>
      <c r="J5" s="24"/>
    </row>
    <row r="6" ht="25" customHeight="1">
      <c r="A6" s="6" t="s">
        <v>411</v>
      </c>
      <c r="B6" s="6"/>
      <c r="C6" s="6"/>
      <c r="D6" s="6"/>
      <c r="E6" s="6"/>
      <c r="F6" s="6"/>
      <c r="G6" s="6"/>
      <c r="H6" s="6"/>
      <c r="I6" s="6"/>
      <c r="J6" s="6"/>
    </row>
    <row r="7" ht="25" customHeight="1">
</row>
    <row r="8" ht="50" customHeight="1">
      <c r="A8" s="10" t="s">
        <v>317</v>
      </c>
      <c r="B8" s="10" t="s">
        <v>412</v>
      </c>
      <c r="C8" s="10" t="s">
        <v>413</v>
      </c>
      <c r="D8" s="10" t="s">
        <v>414</v>
      </c>
      <c r="E8" s="10"/>
      <c r="F8" s="10"/>
      <c r="G8" s="10"/>
      <c r="H8" s="10" t="s">
        <v>415</v>
      </c>
      <c r="I8" s="10" t="s">
        <v>416</v>
      </c>
      <c r="J8" s="10" t="s">
        <v>417</v>
      </c>
    </row>
    <row r="9" ht="50" customHeight="1">
      <c r="A9" s="10"/>
      <c r="B9" s="10"/>
      <c r="C9" s="10"/>
      <c r="D9" s="10" t="s">
        <v>418</v>
      </c>
      <c r="E9" s="10" t="s">
        <v>419</v>
      </c>
      <c r="F9" s="10"/>
      <c r="G9" s="10"/>
      <c r="H9" s="10"/>
      <c r="I9" s="10"/>
      <c r="J9" s="10"/>
    </row>
    <row r="10" ht="50" customHeight="1">
      <c r="A10" s="10"/>
      <c r="B10" s="10"/>
      <c r="C10" s="10"/>
      <c r="D10" s="10"/>
      <c r="E10" s="10" t="s">
        <v>420</v>
      </c>
      <c r="F10" s="10" t="s">
        <v>421</v>
      </c>
      <c r="G10" s="10" t="s">
        <v>422</v>
      </c>
      <c r="H10" s="10"/>
      <c r="I10" s="10"/>
      <c r="J10" s="10"/>
    </row>
    <row r="11" ht="25" customHeight="1">
      <c r="A11" s="10" t="s">
        <v>323</v>
      </c>
      <c r="B11" s="10" t="s">
        <v>59</v>
      </c>
      <c r="C11" s="10" t="s">
        <v>423</v>
      </c>
      <c r="D11" s="10" t="s">
        <v>62</v>
      </c>
      <c r="E11" s="10" t="s">
        <v>67</v>
      </c>
      <c r="F11" s="10" t="s">
        <v>424</v>
      </c>
      <c r="G11" s="10" t="s">
        <v>425</v>
      </c>
      <c r="H11" s="10" t="s">
        <v>426</v>
      </c>
      <c r="I11" s="10" t="s">
        <v>427</v>
      </c>
      <c r="J11" s="10" t="s">
        <v>428</v>
      </c>
    </row>
    <row r="12">
      <c r="A12" s="10" t="s">
        <v>323</v>
      </c>
      <c r="B12" s="11" t="s">
        <v>429</v>
      </c>
      <c r="C12" s="18">
        <v>1</v>
      </c>
      <c r="D12" s="18">
        <v>118411.22</v>
      </c>
      <c r="E12" s="18">
        <v>34726.44</v>
      </c>
      <c r="F12" s="18">
        <v>0</v>
      </c>
      <c r="G12" s="18">
        <v>83684.78</v>
      </c>
      <c r="H12" s="18"/>
      <c r="I12" s="18">
        <v>1</v>
      </c>
      <c r="J12" s="18">
        <v>1420934.64</v>
      </c>
    </row>
    <row r="13">
      <c r="A13" s="10" t="s">
        <v>59</v>
      </c>
      <c r="B13" s="11" t="s">
        <v>430</v>
      </c>
      <c r="C13" s="18">
        <v>6.5</v>
      </c>
      <c r="D13" s="18">
        <v>32086.96</v>
      </c>
      <c r="E13" s="18">
        <v>31190.93846</v>
      </c>
      <c r="F13" s="18">
        <v>0</v>
      </c>
      <c r="G13" s="18">
        <v>896.02154</v>
      </c>
      <c r="H13" s="18"/>
      <c r="I13" s="18">
        <v>1</v>
      </c>
      <c r="J13" s="18">
        <v>2502782.88</v>
      </c>
    </row>
    <row r="14">
      <c r="A14" s="10" t="s">
        <v>423</v>
      </c>
      <c r="B14" s="11" t="s">
        <v>431</v>
      </c>
      <c r="C14" s="18">
        <v>1</v>
      </c>
      <c r="D14" s="18">
        <v>33550.51</v>
      </c>
      <c r="E14" s="18">
        <v>33215</v>
      </c>
      <c r="F14" s="18">
        <v>0</v>
      </c>
      <c r="G14" s="18">
        <v>335.51</v>
      </c>
      <c r="H14" s="18"/>
      <c r="I14" s="18">
        <v>1</v>
      </c>
      <c r="J14" s="18">
        <v>402606.12</v>
      </c>
    </row>
    <row r="15">
      <c r="A15" s="10" t="s">
        <v>62</v>
      </c>
      <c r="B15" s="11" t="s">
        <v>432</v>
      </c>
      <c r="C15" s="18">
        <v>.75</v>
      </c>
      <c r="D15" s="18">
        <v>20478.29334</v>
      </c>
      <c r="E15" s="18">
        <v>20273.50667</v>
      </c>
      <c r="F15" s="18">
        <v>0</v>
      </c>
      <c r="G15" s="18">
        <v>204.78667</v>
      </c>
      <c r="H15" s="18"/>
      <c r="I15" s="18">
        <v>1</v>
      </c>
      <c r="J15" s="18">
        <v>184304.64</v>
      </c>
    </row>
    <row r="16">
      <c r="A16" s="10" t="s">
        <v>67</v>
      </c>
      <c r="B16" s="11" t="s">
        <v>433</v>
      </c>
      <c r="C16" s="18">
        <v>1</v>
      </c>
      <c r="D16" s="18">
        <v>12651.52</v>
      </c>
      <c r="E16" s="18">
        <v>12525</v>
      </c>
      <c r="F16" s="18">
        <v>0</v>
      </c>
      <c r="G16" s="18">
        <v>126.52</v>
      </c>
      <c r="H16" s="18"/>
      <c r="I16" s="18">
        <v>1</v>
      </c>
      <c r="J16" s="18">
        <v>151818.24</v>
      </c>
    </row>
    <row r="17">
      <c r="A17" s="10" t="s">
        <v>424</v>
      </c>
      <c r="B17" s="11" t="s">
        <v>434</v>
      </c>
      <c r="C17" s="18">
        <v>1</v>
      </c>
      <c r="D17" s="18">
        <v>15752.53</v>
      </c>
      <c r="E17" s="18">
        <v>15595</v>
      </c>
      <c r="F17" s="18">
        <v>0</v>
      </c>
      <c r="G17" s="18">
        <v>157.53</v>
      </c>
      <c r="H17" s="18"/>
      <c r="I17" s="18">
        <v>1</v>
      </c>
      <c r="J17" s="18">
        <v>189030.36</v>
      </c>
    </row>
    <row r="18">
      <c r="A18" s="10" t="s">
        <v>425</v>
      </c>
      <c r="B18" s="11" t="s">
        <v>435</v>
      </c>
      <c r="C18" s="18">
        <v>1</v>
      </c>
      <c r="D18" s="18">
        <v>9101.02</v>
      </c>
      <c r="E18" s="18">
        <v>9010</v>
      </c>
      <c r="F18" s="18">
        <v>0</v>
      </c>
      <c r="G18" s="18">
        <v>91.02</v>
      </c>
      <c r="H18" s="18"/>
      <c r="I18" s="18">
        <v>1</v>
      </c>
      <c r="J18" s="18">
        <v>109212.24</v>
      </c>
    </row>
    <row r="19">
      <c r="A19" s="10" t="s">
        <v>426</v>
      </c>
      <c r="B19" s="11" t="s">
        <v>436</v>
      </c>
      <c r="C19" s="18">
        <v>2.25</v>
      </c>
      <c r="D19" s="18">
        <v>9101.01333</v>
      </c>
      <c r="E19" s="18">
        <v>9010</v>
      </c>
      <c r="F19" s="18">
        <v>0</v>
      </c>
      <c r="G19" s="18">
        <v>91.01333</v>
      </c>
      <c r="H19" s="18"/>
      <c r="I19" s="18">
        <v>1</v>
      </c>
      <c r="J19" s="18">
        <v>245727.36</v>
      </c>
    </row>
    <row r="20">
      <c r="A20" s="10" t="s">
        <v>427</v>
      </c>
      <c r="B20" s="11" t="s">
        <v>437</v>
      </c>
      <c r="C20" s="18">
        <v>1</v>
      </c>
      <c r="D20" s="18">
        <v>10580.81</v>
      </c>
      <c r="E20" s="18">
        <v>10475</v>
      </c>
      <c r="F20" s="18">
        <v>0</v>
      </c>
      <c r="G20" s="18">
        <v>105.81</v>
      </c>
      <c r="H20" s="18"/>
      <c r="I20" s="18">
        <v>1</v>
      </c>
      <c r="J20" s="18">
        <v>126969.72</v>
      </c>
    </row>
    <row r="21">
      <c r="A21" s="10" t="s">
        <v>428</v>
      </c>
      <c r="B21" s="11" t="s">
        <v>438</v>
      </c>
      <c r="C21" s="18">
        <v>3</v>
      </c>
      <c r="D21" s="18">
        <v>9917.31</v>
      </c>
      <c r="E21" s="18">
        <v>7706</v>
      </c>
      <c r="F21" s="18">
        <v>0</v>
      </c>
      <c r="G21" s="18">
        <v>2211.31</v>
      </c>
      <c r="H21" s="18"/>
      <c r="I21" s="18">
        <v>1</v>
      </c>
      <c r="J21" s="18">
        <v>357023.16</v>
      </c>
    </row>
    <row r="22">
      <c r="A22" s="10" t="s">
        <v>439</v>
      </c>
      <c r="B22" s="11" t="s">
        <v>440</v>
      </c>
      <c r="C22" s="18">
        <v>8.25</v>
      </c>
      <c r="D22" s="18">
        <v>8094.16242</v>
      </c>
      <c r="E22" s="18">
        <v>7706</v>
      </c>
      <c r="F22" s="18">
        <v>0</v>
      </c>
      <c r="G22" s="18">
        <v>388.16242</v>
      </c>
      <c r="H22" s="18"/>
      <c r="I22" s="18">
        <v>1</v>
      </c>
      <c r="J22" s="18">
        <v>801322.08</v>
      </c>
    </row>
    <row r="23">
      <c r="A23" s="10" t="s">
        <v>441</v>
      </c>
      <c r="B23" s="11" t="s">
        <v>442</v>
      </c>
      <c r="C23" s="18">
        <v>22.5</v>
      </c>
      <c r="D23" s="18">
        <v>8896.78478</v>
      </c>
      <c r="E23" s="18">
        <v>7706</v>
      </c>
      <c r="F23" s="18">
        <v>0</v>
      </c>
      <c r="G23" s="18">
        <v>1190.78478</v>
      </c>
      <c r="H23" s="18"/>
      <c r="I23" s="18">
        <v>1</v>
      </c>
      <c r="J23" s="18">
        <v>2402131.89</v>
      </c>
    </row>
    <row r="24">
      <c r="A24" s="10" t="s">
        <v>443</v>
      </c>
      <c r="B24" s="11" t="s">
        <v>444</v>
      </c>
      <c r="C24" s="18">
        <v>58.51</v>
      </c>
      <c r="D24" s="18">
        <v>32982.0995</v>
      </c>
      <c r="E24" s="18">
        <v>23208.26816</v>
      </c>
      <c r="F24" s="18">
        <v>0</v>
      </c>
      <c r="G24" s="18">
        <v>9773.83134</v>
      </c>
      <c r="H24" s="18"/>
      <c r="I24" s="18">
        <v>1</v>
      </c>
      <c r="J24" s="18">
        <v>23157391.7</v>
      </c>
    </row>
    <row r="25">
      <c r="A25" s="10" t="s">
        <v>445</v>
      </c>
      <c r="B25" s="11" t="s">
        <v>446</v>
      </c>
      <c r="C25" s="18">
        <v>2</v>
      </c>
      <c r="D25" s="18">
        <v>25002.085</v>
      </c>
      <c r="E25" s="18">
        <v>19092.5</v>
      </c>
      <c r="F25" s="18">
        <v>0</v>
      </c>
      <c r="G25" s="18">
        <v>5909.585</v>
      </c>
      <c r="H25" s="18"/>
      <c r="I25" s="18">
        <v>1</v>
      </c>
      <c r="J25" s="18">
        <v>600050.04</v>
      </c>
    </row>
    <row r="26">
      <c r="A26" s="10" t="s">
        <v>447</v>
      </c>
      <c r="B26" s="11" t="s">
        <v>448</v>
      </c>
      <c r="C26" s="18">
        <v>1</v>
      </c>
      <c r="D26" s="18">
        <v>26131.55</v>
      </c>
      <c r="E26" s="18">
        <v>19955</v>
      </c>
      <c r="F26" s="18">
        <v>0</v>
      </c>
      <c r="G26" s="18">
        <v>6176.55</v>
      </c>
      <c r="H26" s="18"/>
      <c r="I26" s="18">
        <v>1</v>
      </c>
      <c r="J26" s="18">
        <v>313578.6</v>
      </c>
    </row>
    <row r="27">
      <c r="A27" s="10" t="s">
        <v>449</v>
      </c>
      <c r="B27" s="11" t="s">
        <v>450</v>
      </c>
      <c r="C27" s="18">
        <v>1</v>
      </c>
      <c r="D27" s="18">
        <v>25466.97</v>
      </c>
      <c r="E27" s="18">
        <v>19447.5</v>
      </c>
      <c r="F27" s="18">
        <v>0</v>
      </c>
      <c r="G27" s="18">
        <v>6019.47</v>
      </c>
      <c r="H27" s="18"/>
      <c r="I27" s="18">
        <v>1</v>
      </c>
      <c r="J27" s="18">
        <v>305603.64</v>
      </c>
    </row>
    <row r="28">
      <c r="A28" s="10" t="s">
        <v>451</v>
      </c>
      <c r="B28" s="11" t="s">
        <v>452</v>
      </c>
      <c r="C28" s="18">
        <v>14.13</v>
      </c>
      <c r="D28" s="18">
        <v>25682.7983</v>
      </c>
      <c r="E28" s="18">
        <v>19612.31847</v>
      </c>
      <c r="F28" s="18">
        <v>0</v>
      </c>
      <c r="G28" s="18">
        <v>6070.47983</v>
      </c>
      <c r="H28" s="18"/>
      <c r="I28" s="18">
        <v>1</v>
      </c>
      <c r="J28" s="18">
        <v>4354775.28</v>
      </c>
    </row>
    <row r="29">
      <c r="A29" s="10" t="s">
        <v>453</v>
      </c>
      <c r="B29" s="11" t="s">
        <v>454</v>
      </c>
      <c r="C29" s="18">
        <v>2</v>
      </c>
      <c r="D29" s="18">
        <v>30687.385</v>
      </c>
      <c r="E29" s="18">
        <v>23434</v>
      </c>
      <c r="F29" s="18">
        <v>0</v>
      </c>
      <c r="G29" s="18">
        <v>7253.385</v>
      </c>
      <c r="H29" s="18"/>
      <c r="I29" s="18">
        <v>1</v>
      </c>
      <c r="J29" s="18">
        <v>736497.24</v>
      </c>
    </row>
    <row r="30">
      <c r="A30" s="10" t="s">
        <v>455</v>
      </c>
      <c r="B30" s="11" t="s">
        <v>456</v>
      </c>
      <c r="C30" s="18">
        <v>1</v>
      </c>
      <c r="D30" s="18">
        <v>25784.53111</v>
      </c>
      <c r="E30" s="18">
        <v>19690</v>
      </c>
      <c r="F30" s="18">
        <v>0</v>
      </c>
      <c r="G30" s="18">
        <v>6094.53111</v>
      </c>
      <c r="H30" s="18"/>
      <c r="I30" s="18">
        <v>1</v>
      </c>
      <c r="J30" s="18">
        <v>309414.37</v>
      </c>
    </row>
    <row r="31">
      <c r="A31" s="10" t="s">
        <v>457</v>
      </c>
      <c r="B31" s="11" t="s">
        <v>458</v>
      </c>
      <c r="C31" s="18">
        <v>2</v>
      </c>
      <c r="D31" s="18">
        <v>16300.005</v>
      </c>
      <c r="E31" s="18">
        <v>8024</v>
      </c>
      <c r="F31" s="18">
        <v>0</v>
      </c>
      <c r="G31" s="18">
        <v>8276.005</v>
      </c>
      <c r="H31" s="18"/>
      <c r="I31" s="18">
        <v>1</v>
      </c>
      <c r="J31" s="18">
        <v>391200.12</v>
      </c>
    </row>
    <row r="32" ht="25" customHeight="1">
      <c r="A32" s="26" t="s">
        <v>459</v>
      </c>
      <c r="B32" s="26"/>
      <c r="C32" s="22" t="s">
        <v>82</v>
      </c>
      <c r="D32" s="22">
        <f>SUBTOTAL(9,D12:D31)</f>
      </c>
      <c r="E32" s="22" t="s">
        <v>82</v>
      </c>
      <c r="F32" s="22" t="s">
        <v>82</v>
      </c>
      <c r="G32" s="22" t="s">
        <v>82</v>
      </c>
      <c r="H32" s="22" t="s">
        <v>82</v>
      </c>
      <c r="I32" s="22" t="s">
        <v>82</v>
      </c>
      <c r="J32" s="22">
        <f>SUBTOTAL(9,J12:J31)</f>
      </c>
    </row>
    <row r="33" ht="25" customHeight="1">
</row>
    <row r="34" ht="25" customHeight="1">
      <c r="A34" s="23" t="s">
        <v>407</v>
      </c>
      <c r="B34" s="23"/>
      <c r="C34" s="24" t="s">
        <v>152</v>
      </c>
      <c r="D34" s="24"/>
      <c r="E34" s="24"/>
      <c r="F34" s="24"/>
      <c r="G34" s="24"/>
      <c r="H34" s="24"/>
      <c r="I34" s="24"/>
      <c r="J34" s="24"/>
    </row>
    <row r="35" ht="25" customHeight="1">
      <c r="A35" s="23" t="s">
        <v>408</v>
      </c>
      <c r="B35" s="23"/>
      <c r="C35" s="24" t="s">
        <v>460</v>
      </c>
      <c r="D35" s="24"/>
      <c r="E35" s="24"/>
      <c r="F35" s="24"/>
      <c r="G35" s="24"/>
      <c r="H35" s="24"/>
      <c r="I35" s="24"/>
      <c r="J35" s="24"/>
    </row>
    <row r="36" ht="25" customHeight="1">
      <c r="A36" s="23" t="s">
        <v>410</v>
      </c>
      <c r="B36" s="23"/>
      <c r="C36" s="24" t="s">
        <v>381</v>
      </c>
      <c r="D36" s="24"/>
      <c r="E36" s="24"/>
      <c r="F36" s="24"/>
      <c r="G36" s="24"/>
      <c r="H36" s="24"/>
      <c r="I36" s="24"/>
      <c r="J36" s="24"/>
    </row>
    <row r="37" ht="25" customHeight="1">
      <c r="A37" s="6" t="s">
        <v>411</v>
      </c>
      <c r="B37" s="6"/>
      <c r="C37" s="6"/>
      <c r="D37" s="6"/>
      <c r="E37" s="6"/>
      <c r="F37" s="6"/>
      <c r="G37" s="6"/>
      <c r="H37" s="6"/>
      <c r="I37" s="6"/>
      <c r="J37" s="6"/>
    </row>
    <row r="38" ht="25" customHeight="1">
</row>
    <row r="39" ht="50" customHeight="1">
      <c r="A39" s="10" t="s">
        <v>317</v>
      </c>
      <c r="B39" s="10" t="s">
        <v>412</v>
      </c>
      <c r="C39" s="10" t="s">
        <v>413</v>
      </c>
      <c r="D39" s="10" t="s">
        <v>414</v>
      </c>
      <c r="E39" s="10"/>
      <c r="F39" s="10"/>
      <c r="G39" s="10"/>
      <c r="H39" s="10" t="s">
        <v>415</v>
      </c>
      <c r="I39" s="10" t="s">
        <v>416</v>
      </c>
      <c r="J39" s="10" t="s">
        <v>417</v>
      </c>
    </row>
    <row r="40" ht="50" customHeight="1">
      <c r="A40" s="10"/>
      <c r="B40" s="10"/>
      <c r="C40" s="10"/>
      <c r="D40" s="10" t="s">
        <v>418</v>
      </c>
      <c r="E40" s="10" t="s">
        <v>419</v>
      </c>
      <c r="F40" s="10"/>
      <c r="G40" s="10"/>
      <c r="H40" s="10"/>
      <c r="I40" s="10"/>
      <c r="J40" s="10"/>
    </row>
    <row r="41" ht="50" customHeight="1">
      <c r="A41" s="10"/>
      <c r="B41" s="10"/>
      <c r="C41" s="10"/>
      <c r="D41" s="10"/>
      <c r="E41" s="10" t="s">
        <v>420</v>
      </c>
      <c r="F41" s="10" t="s">
        <v>421</v>
      </c>
      <c r="G41" s="10" t="s">
        <v>422</v>
      </c>
      <c r="H41" s="10"/>
      <c r="I41" s="10"/>
      <c r="J41" s="10"/>
    </row>
    <row r="42" ht="25" customHeight="1">
      <c r="A42" s="10" t="s">
        <v>323</v>
      </c>
      <c r="B42" s="10" t="s">
        <v>59</v>
      </c>
      <c r="C42" s="10" t="s">
        <v>423</v>
      </c>
      <c r="D42" s="10" t="s">
        <v>62</v>
      </c>
      <c r="E42" s="10" t="s">
        <v>67</v>
      </c>
      <c r="F42" s="10" t="s">
        <v>424</v>
      </c>
      <c r="G42" s="10" t="s">
        <v>425</v>
      </c>
      <c r="H42" s="10" t="s">
        <v>426</v>
      </c>
      <c r="I42" s="10" t="s">
        <v>427</v>
      </c>
      <c r="J42" s="10" t="s">
        <v>428</v>
      </c>
    </row>
    <row r="43">
      <c r="A43" s="10" t="s">
        <v>443</v>
      </c>
      <c r="B43" s="11" t="s">
        <v>444</v>
      </c>
      <c r="C43" s="18">
        <v>58.51</v>
      </c>
      <c r="D43" s="18">
        <v>15666.83758</v>
      </c>
      <c r="E43" s="18">
        <v>0</v>
      </c>
      <c r="F43" s="18">
        <v>0</v>
      </c>
      <c r="G43" s="18">
        <v>15666.83758</v>
      </c>
      <c r="H43" s="18"/>
      <c r="I43" s="18">
        <v>1</v>
      </c>
      <c r="J43" s="18">
        <v>11000000</v>
      </c>
    </row>
    <row r="44" ht="25" customHeight="1">
      <c r="A44" s="26" t="s">
        <v>459</v>
      </c>
      <c r="B44" s="26"/>
      <c r="C44" s="22" t="s">
        <v>82</v>
      </c>
      <c r="D44" s="22">
        <f>SUBTOTAL(9,D43:D43)</f>
      </c>
      <c r="E44" s="22" t="s">
        <v>82</v>
      </c>
      <c r="F44" s="22" t="s">
        <v>82</v>
      </c>
      <c r="G44" s="22" t="s">
        <v>82</v>
      </c>
      <c r="H44" s="22" t="s">
        <v>82</v>
      </c>
      <c r="I44" s="22" t="s">
        <v>82</v>
      </c>
      <c r="J44" s="22">
        <f>SUBTOTAL(9,J43:J43)</f>
      </c>
    </row>
    <row r="45" ht="25" customHeight="1">
</row>
    <row r="46" ht="25" customHeight="1">
      <c r="A46" s="23" t="s">
        <v>407</v>
      </c>
      <c r="B46" s="23"/>
      <c r="C46" s="24" t="s">
        <v>152</v>
      </c>
      <c r="D46" s="24"/>
      <c r="E46" s="24"/>
      <c r="F46" s="24"/>
      <c r="G46" s="24"/>
      <c r="H46" s="24"/>
      <c r="I46" s="24"/>
      <c r="J46" s="24"/>
    </row>
    <row r="47" ht="25" customHeight="1">
      <c r="A47" s="23" t="s">
        <v>408</v>
      </c>
      <c r="B47" s="23"/>
      <c r="C47" s="24" t="s">
        <v>461</v>
      </c>
      <c r="D47" s="24"/>
      <c r="E47" s="24"/>
      <c r="F47" s="24"/>
      <c r="G47" s="24"/>
      <c r="H47" s="24"/>
      <c r="I47" s="24"/>
      <c r="J47" s="24"/>
    </row>
    <row r="48" ht="25" customHeight="1">
      <c r="A48" s="23" t="s">
        <v>410</v>
      </c>
      <c r="B48" s="23"/>
      <c r="C48" s="24" t="s">
        <v>381</v>
      </c>
      <c r="D48" s="24"/>
      <c r="E48" s="24"/>
      <c r="F48" s="24"/>
      <c r="G48" s="24"/>
      <c r="H48" s="24"/>
      <c r="I48" s="24"/>
      <c r="J48" s="24"/>
    </row>
    <row r="49" ht="25" customHeight="1">
      <c r="A49" s="6" t="s">
        <v>411</v>
      </c>
      <c r="B49" s="6"/>
      <c r="C49" s="6"/>
      <c r="D49" s="6"/>
      <c r="E49" s="6"/>
      <c r="F49" s="6"/>
      <c r="G49" s="6"/>
      <c r="H49" s="6"/>
      <c r="I49" s="6"/>
      <c r="J49" s="6"/>
    </row>
    <row r="50" ht="25" customHeight="1">
</row>
    <row r="51" ht="50" customHeight="1">
      <c r="A51" s="10" t="s">
        <v>317</v>
      </c>
      <c r="B51" s="10" t="s">
        <v>412</v>
      </c>
      <c r="C51" s="10" t="s">
        <v>413</v>
      </c>
      <c r="D51" s="10" t="s">
        <v>414</v>
      </c>
      <c r="E51" s="10"/>
      <c r="F51" s="10"/>
      <c r="G51" s="10"/>
      <c r="H51" s="10" t="s">
        <v>415</v>
      </c>
      <c r="I51" s="10" t="s">
        <v>416</v>
      </c>
      <c r="J51" s="10" t="s">
        <v>417</v>
      </c>
    </row>
    <row r="52" ht="50" customHeight="1">
      <c r="A52" s="10"/>
      <c r="B52" s="10"/>
      <c r="C52" s="10"/>
      <c r="D52" s="10" t="s">
        <v>418</v>
      </c>
      <c r="E52" s="10" t="s">
        <v>419</v>
      </c>
      <c r="F52" s="10"/>
      <c r="G52" s="10"/>
      <c r="H52" s="10"/>
      <c r="I52" s="10"/>
      <c r="J52" s="10"/>
    </row>
    <row r="53" ht="50" customHeight="1">
      <c r="A53" s="10"/>
      <c r="B53" s="10"/>
      <c r="C53" s="10"/>
      <c r="D53" s="10"/>
      <c r="E53" s="10" t="s">
        <v>420</v>
      </c>
      <c r="F53" s="10" t="s">
        <v>421</v>
      </c>
      <c r="G53" s="10" t="s">
        <v>422</v>
      </c>
      <c r="H53" s="10"/>
      <c r="I53" s="10"/>
      <c r="J53" s="10"/>
    </row>
    <row r="54" ht="25" customHeight="1">
      <c r="A54" s="10" t="s">
        <v>323</v>
      </c>
      <c r="B54" s="10" t="s">
        <v>59</v>
      </c>
      <c r="C54" s="10" t="s">
        <v>423</v>
      </c>
      <c r="D54" s="10" t="s">
        <v>62</v>
      </c>
      <c r="E54" s="10" t="s">
        <v>67</v>
      </c>
      <c r="F54" s="10" t="s">
        <v>424</v>
      </c>
      <c r="G54" s="10" t="s">
        <v>425</v>
      </c>
      <c r="H54" s="10" t="s">
        <v>426</v>
      </c>
      <c r="I54" s="10" t="s">
        <v>427</v>
      </c>
      <c r="J54" s="10" t="s">
        <v>428</v>
      </c>
    </row>
    <row r="55">
      <c r="A55" s="10" t="s">
        <v>443</v>
      </c>
      <c r="B55" s="11" t="s">
        <v>444</v>
      </c>
      <c r="C55" s="18">
        <v>32</v>
      </c>
      <c r="D55" s="18">
        <v>4759.56771</v>
      </c>
      <c r="E55" s="18">
        <v>0</v>
      </c>
      <c r="F55" s="18">
        <v>0</v>
      </c>
      <c r="G55" s="18">
        <v>4759.56771</v>
      </c>
      <c r="H55" s="18"/>
      <c r="I55" s="18">
        <v>1</v>
      </c>
      <c r="J55" s="18">
        <v>1827674</v>
      </c>
    </row>
    <row r="56" ht="25" customHeight="1">
      <c r="A56" s="26" t="s">
        <v>459</v>
      </c>
      <c r="B56" s="26"/>
      <c r="C56" s="22" t="s">
        <v>82</v>
      </c>
      <c r="D56" s="22">
        <f>SUBTOTAL(9,D55:D55)</f>
      </c>
      <c r="E56" s="22" t="s">
        <v>82</v>
      </c>
      <c r="F56" s="22" t="s">
        <v>82</v>
      </c>
      <c r="G56" s="22" t="s">
        <v>82</v>
      </c>
      <c r="H56" s="22" t="s">
        <v>82</v>
      </c>
      <c r="I56" s="22" t="s">
        <v>82</v>
      </c>
      <c r="J56" s="22">
        <f>SUBTOTAL(9,J55:J55)</f>
      </c>
    </row>
    <row r="57" ht="25" customHeight="1">
</row>
    <row r="58" ht="25" customHeight="1">
      <c r="A58" s="23" t="s">
        <v>407</v>
      </c>
      <c r="B58" s="23"/>
      <c r="C58" s="24" t="s">
        <v>152</v>
      </c>
      <c r="D58" s="24"/>
      <c r="E58" s="24"/>
      <c r="F58" s="24"/>
      <c r="G58" s="24"/>
      <c r="H58" s="24"/>
      <c r="I58" s="24"/>
      <c r="J58" s="24"/>
    </row>
    <row r="59" ht="25" customHeight="1">
      <c r="A59" s="23" t="s">
        <v>408</v>
      </c>
      <c r="B59" s="23"/>
      <c r="C59" s="24" t="s">
        <v>409</v>
      </c>
      <c r="D59" s="24"/>
      <c r="E59" s="24"/>
      <c r="F59" s="24"/>
      <c r="G59" s="24"/>
      <c r="H59" s="24"/>
      <c r="I59" s="24"/>
      <c r="J59" s="24"/>
    </row>
    <row r="60" ht="25" customHeight="1">
      <c r="A60" s="23" t="s">
        <v>410</v>
      </c>
      <c r="B60" s="23"/>
      <c r="C60" s="24" t="s">
        <v>384</v>
      </c>
      <c r="D60" s="24"/>
      <c r="E60" s="24"/>
      <c r="F60" s="24"/>
      <c r="G60" s="24"/>
      <c r="H60" s="24"/>
      <c r="I60" s="24"/>
      <c r="J60" s="24"/>
    </row>
    <row r="61" ht="25" customHeight="1">
      <c r="A61" s="6" t="s">
        <v>411</v>
      </c>
      <c r="B61" s="6"/>
      <c r="C61" s="6"/>
      <c r="D61" s="6"/>
      <c r="E61" s="6"/>
      <c r="F61" s="6"/>
      <c r="G61" s="6"/>
      <c r="H61" s="6"/>
      <c r="I61" s="6"/>
      <c r="J61" s="6"/>
    </row>
    <row r="62" ht="25" customHeight="1">
</row>
    <row r="63" ht="50" customHeight="1">
      <c r="A63" s="10" t="s">
        <v>317</v>
      </c>
      <c r="B63" s="10" t="s">
        <v>412</v>
      </c>
      <c r="C63" s="10" t="s">
        <v>413</v>
      </c>
      <c r="D63" s="10" t="s">
        <v>414</v>
      </c>
      <c r="E63" s="10"/>
      <c r="F63" s="10"/>
      <c r="G63" s="10"/>
      <c r="H63" s="10" t="s">
        <v>415</v>
      </c>
      <c r="I63" s="10" t="s">
        <v>416</v>
      </c>
      <c r="J63" s="10" t="s">
        <v>417</v>
      </c>
    </row>
    <row r="64" ht="50" customHeight="1">
      <c r="A64" s="10"/>
      <c r="B64" s="10"/>
      <c r="C64" s="10"/>
      <c r="D64" s="10" t="s">
        <v>418</v>
      </c>
      <c r="E64" s="10" t="s">
        <v>419</v>
      </c>
      <c r="F64" s="10"/>
      <c r="G64" s="10"/>
      <c r="H64" s="10"/>
      <c r="I64" s="10"/>
      <c r="J64" s="10"/>
    </row>
    <row r="65" ht="50" customHeight="1">
      <c r="A65" s="10"/>
      <c r="B65" s="10"/>
      <c r="C65" s="10"/>
      <c r="D65" s="10"/>
      <c r="E65" s="10" t="s">
        <v>420</v>
      </c>
      <c r="F65" s="10" t="s">
        <v>421</v>
      </c>
      <c r="G65" s="10" t="s">
        <v>422</v>
      </c>
      <c r="H65" s="10"/>
      <c r="I65" s="10"/>
      <c r="J65" s="10"/>
    </row>
    <row r="66" ht="25" customHeight="1">
      <c r="A66" s="10" t="s">
        <v>323</v>
      </c>
      <c r="B66" s="10" t="s">
        <v>59</v>
      </c>
      <c r="C66" s="10" t="s">
        <v>423</v>
      </c>
      <c r="D66" s="10" t="s">
        <v>62</v>
      </c>
      <c r="E66" s="10" t="s">
        <v>67</v>
      </c>
      <c r="F66" s="10" t="s">
        <v>424</v>
      </c>
      <c r="G66" s="10" t="s">
        <v>425</v>
      </c>
      <c r="H66" s="10" t="s">
        <v>426</v>
      </c>
      <c r="I66" s="10" t="s">
        <v>427</v>
      </c>
      <c r="J66" s="10" t="s">
        <v>428</v>
      </c>
    </row>
    <row r="67">
      <c r="A67" s="10" t="s">
        <v>323</v>
      </c>
      <c r="B67" s="11" t="s">
        <v>429</v>
      </c>
      <c r="C67" s="18">
        <v>1</v>
      </c>
      <c r="D67" s="18">
        <v>118411.22</v>
      </c>
      <c r="E67" s="18">
        <v>34726.44</v>
      </c>
      <c r="F67" s="18">
        <v>0</v>
      </c>
      <c r="G67" s="18">
        <v>83684.78</v>
      </c>
      <c r="H67" s="18"/>
      <c r="I67" s="18">
        <v>1</v>
      </c>
      <c r="J67" s="18">
        <v>1420934.64</v>
      </c>
    </row>
    <row r="68">
      <c r="A68" s="10" t="s">
        <v>59</v>
      </c>
      <c r="B68" s="11" t="s">
        <v>430</v>
      </c>
      <c r="C68" s="18">
        <v>6.5</v>
      </c>
      <c r="D68" s="18">
        <v>32086.96</v>
      </c>
      <c r="E68" s="18">
        <v>31190.93846</v>
      </c>
      <c r="F68" s="18">
        <v>0</v>
      </c>
      <c r="G68" s="18">
        <v>896.02154</v>
      </c>
      <c r="H68" s="18"/>
      <c r="I68" s="18">
        <v>1</v>
      </c>
      <c r="J68" s="18">
        <v>2502782.88</v>
      </c>
    </row>
    <row r="69">
      <c r="A69" s="10" t="s">
        <v>423</v>
      </c>
      <c r="B69" s="11" t="s">
        <v>431</v>
      </c>
      <c r="C69" s="18">
        <v>1</v>
      </c>
      <c r="D69" s="18">
        <v>33550.51</v>
      </c>
      <c r="E69" s="18">
        <v>33215</v>
      </c>
      <c r="F69" s="18">
        <v>0</v>
      </c>
      <c r="G69" s="18">
        <v>335.51</v>
      </c>
      <c r="H69" s="18"/>
      <c r="I69" s="18">
        <v>1</v>
      </c>
      <c r="J69" s="18">
        <v>402606.12</v>
      </c>
    </row>
    <row r="70">
      <c r="A70" s="10" t="s">
        <v>62</v>
      </c>
      <c r="B70" s="11" t="s">
        <v>432</v>
      </c>
      <c r="C70" s="18">
        <v>.75</v>
      </c>
      <c r="D70" s="18">
        <v>20478.29334</v>
      </c>
      <c r="E70" s="18">
        <v>20273.50667</v>
      </c>
      <c r="F70" s="18">
        <v>0</v>
      </c>
      <c r="G70" s="18">
        <v>204.78667</v>
      </c>
      <c r="H70" s="18"/>
      <c r="I70" s="18">
        <v>1</v>
      </c>
      <c r="J70" s="18">
        <v>184304.64</v>
      </c>
    </row>
    <row r="71">
      <c r="A71" s="10" t="s">
        <v>67</v>
      </c>
      <c r="B71" s="11" t="s">
        <v>433</v>
      </c>
      <c r="C71" s="18">
        <v>1</v>
      </c>
      <c r="D71" s="18">
        <v>12651.52</v>
      </c>
      <c r="E71" s="18">
        <v>12525</v>
      </c>
      <c r="F71" s="18">
        <v>0</v>
      </c>
      <c r="G71" s="18">
        <v>126.52</v>
      </c>
      <c r="H71" s="18"/>
      <c r="I71" s="18">
        <v>1</v>
      </c>
      <c r="J71" s="18">
        <v>151818.24</v>
      </c>
    </row>
    <row r="72">
      <c r="A72" s="10" t="s">
        <v>424</v>
      </c>
      <c r="B72" s="11" t="s">
        <v>434</v>
      </c>
      <c r="C72" s="18">
        <v>1</v>
      </c>
      <c r="D72" s="18">
        <v>15752.53</v>
      </c>
      <c r="E72" s="18">
        <v>15595</v>
      </c>
      <c r="F72" s="18">
        <v>0</v>
      </c>
      <c r="G72" s="18">
        <v>157.53</v>
      </c>
      <c r="H72" s="18"/>
      <c r="I72" s="18">
        <v>1</v>
      </c>
      <c r="J72" s="18">
        <v>189030.36</v>
      </c>
    </row>
    <row r="73">
      <c r="A73" s="10" t="s">
        <v>425</v>
      </c>
      <c r="B73" s="11" t="s">
        <v>435</v>
      </c>
      <c r="C73" s="18">
        <v>1</v>
      </c>
      <c r="D73" s="18">
        <v>9101.02</v>
      </c>
      <c r="E73" s="18">
        <v>9010</v>
      </c>
      <c r="F73" s="18">
        <v>0</v>
      </c>
      <c r="G73" s="18">
        <v>91.02</v>
      </c>
      <c r="H73" s="18"/>
      <c r="I73" s="18">
        <v>1</v>
      </c>
      <c r="J73" s="18">
        <v>109212.24</v>
      </c>
    </row>
    <row r="74">
      <c r="A74" s="10" t="s">
        <v>426</v>
      </c>
      <c r="B74" s="11" t="s">
        <v>436</v>
      </c>
      <c r="C74" s="18">
        <v>2.25</v>
      </c>
      <c r="D74" s="18">
        <v>9101.01333</v>
      </c>
      <c r="E74" s="18">
        <v>9010</v>
      </c>
      <c r="F74" s="18">
        <v>0</v>
      </c>
      <c r="G74" s="18">
        <v>91.01333</v>
      </c>
      <c r="H74" s="18"/>
      <c r="I74" s="18">
        <v>1</v>
      </c>
      <c r="J74" s="18">
        <v>245727.36</v>
      </c>
    </row>
    <row r="75">
      <c r="A75" s="10" t="s">
        <v>427</v>
      </c>
      <c r="B75" s="11" t="s">
        <v>437</v>
      </c>
      <c r="C75" s="18">
        <v>1</v>
      </c>
      <c r="D75" s="18">
        <v>10580.81</v>
      </c>
      <c r="E75" s="18">
        <v>10475</v>
      </c>
      <c r="F75" s="18">
        <v>0</v>
      </c>
      <c r="G75" s="18">
        <v>105.81</v>
      </c>
      <c r="H75" s="18"/>
      <c r="I75" s="18">
        <v>1</v>
      </c>
      <c r="J75" s="18">
        <v>126969.72</v>
      </c>
    </row>
    <row r="76">
      <c r="A76" s="10" t="s">
        <v>428</v>
      </c>
      <c r="B76" s="11" t="s">
        <v>438</v>
      </c>
      <c r="C76" s="18">
        <v>3</v>
      </c>
      <c r="D76" s="18">
        <v>9917.31</v>
      </c>
      <c r="E76" s="18">
        <v>7706</v>
      </c>
      <c r="F76" s="18">
        <v>0</v>
      </c>
      <c r="G76" s="18">
        <v>2211.31</v>
      </c>
      <c r="H76" s="18"/>
      <c r="I76" s="18">
        <v>1</v>
      </c>
      <c r="J76" s="18">
        <v>357023.16</v>
      </c>
    </row>
    <row r="77">
      <c r="A77" s="10" t="s">
        <v>439</v>
      </c>
      <c r="B77" s="11" t="s">
        <v>440</v>
      </c>
      <c r="C77" s="18">
        <v>8.25</v>
      </c>
      <c r="D77" s="18">
        <v>8094.16242</v>
      </c>
      <c r="E77" s="18">
        <v>7706</v>
      </c>
      <c r="F77" s="18">
        <v>0</v>
      </c>
      <c r="G77" s="18">
        <v>388.16242</v>
      </c>
      <c r="H77" s="18"/>
      <c r="I77" s="18">
        <v>1</v>
      </c>
      <c r="J77" s="18">
        <v>801322.08</v>
      </c>
    </row>
    <row r="78">
      <c r="A78" s="10" t="s">
        <v>441</v>
      </c>
      <c r="B78" s="11" t="s">
        <v>442</v>
      </c>
      <c r="C78" s="18">
        <v>22.5</v>
      </c>
      <c r="D78" s="18">
        <v>8896.78478</v>
      </c>
      <c r="E78" s="18">
        <v>7706</v>
      </c>
      <c r="F78" s="18">
        <v>0</v>
      </c>
      <c r="G78" s="18">
        <v>1190.78478</v>
      </c>
      <c r="H78" s="18"/>
      <c r="I78" s="18">
        <v>1</v>
      </c>
      <c r="J78" s="18">
        <v>2402131.89</v>
      </c>
    </row>
    <row r="79">
      <c r="A79" s="10" t="s">
        <v>443</v>
      </c>
      <c r="B79" s="11" t="s">
        <v>444</v>
      </c>
      <c r="C79" s="18">
        <v>58.51</v>
      </c>
      <c r="D79" s="18">
        <v>32982.0995</v>
      </c>
      <c r="E79" s="18">
        <v>23208.26816</v>
      </c>
      <c r="F79" s="18">
        <v>0</v>
      </c>
      <c r="G79" s="18">
        <v>9773.83134</v>
      </c>
      <c r="H79" s="18"/>
      <c r="I79" s="18">
        <v>1</v>
      </c>
      <c r="J79" s="18">
        <v>23157391.7</v>
      </c>
    </row>
    <row r="80">
      <c r="A80" s="10" t="s">
        <v>445</v>
      </c>
      <c r="B80" s="11" t="s">
        <v>446</v>
      </c>
      <c r="C80" s="18">
        <v>2</v>
      </c>
      <c r="D80" s="18">
        <v>25002.085</v>
      </c>
      <c r="E80" s="18">
        <v>19092.5</v>
      </c>
      <c r="F80" s="18">
        <v>0</v>
      </c>
      <c r="G80" s="18">
        <v>5909.585</v>
      </c>
      <c r="H80" s="18"/>
      <c r="I80" s="18">
        <v>1</v>
      </c>
      <c r="J80" s="18">
        <v>600050.04</v>
      </c>
    </row>
    <row r="81">
      <c r="A81" s="10" t="s">
        <v>447</v>
      </c>
      <c r="B81" s="11" t="s">
        <v>448</v>
      </c>
      <c r="C81" s="18">
        <v>1</v>
      </c>
      <c r="D81" s="18">
        <v>26131.55</v>
      </c>
      <c r="E81" s="18">
        <v>19955</v>
      </c>
      <c r="F81" s="18">
        <v>0</v>
      </c>
      <c r="G81" s="18">
        <v>6176.55</v>
      </c>
      <c r="H81" s="18"/>
      <c r="I81" s="18">
        <v>1</v>
      </c>
      <c r="J81" s="18">
        <v>313578.6</v>
      </c>
    </row>
    <row r="82">
      <c r="A82" s="10" t="s">
        <v>449</v>
      </c>
      <c r="B82" s="11" t="s">
        <v>450</v>
      </c>
      <c r="C82" s="18">
        <v>1</v>
      </c>
      <c r="D82" s="18">
        <v>25466.97</v>
      </c>
      <c r="E82" s="18">
        <v>19447.5</v>
      </c>
      <c r="F82" s="18">
        <v>0</v>
      </c>
      <c r="G82" s="18">
        <v>6019.47</v>
      </c>
      <c r="H82" s="18"/>
      <c r="I82" s="18">
        <v>1</v>
      </c>
      <c r="J82" s="18">
        <v>305603.64</v>
      </c>
    </row>
    <row r="83">
      <c r="A83" s="10" t="s">
        <v>451</v>
      </c>
      <c r="B83" s="11" t="s">
        <v>452</v>
      </c>
      <c r="C83" s="18">
        <v>14.13</v>
      </c>
      <c r="D83" s="18">
        <v>25682.7983</v>
      </c>
      <c r="E83" s="18">
        <v>19612.31847</v>
      </c>
      <c r="F83" s="18">
        <v>0</v>
      </c>
      <c r="G83" s="18">
        <v>6070.47983</v>
      </c>
      <c r="H83" s="18"/>
      <c r="I83" s="18">
        <v>1</v>
      </c>
      <c r="J83" s="18">
        <v>4354775.28</v>
      </c>
    </row>
    <row r="84">
      <c r="A84" s="10" t="s">
        <v>453</v>
      </c>
      <c r="B84" s="11" t="s">
        <v>454</v>
      </c>
      <c r="C84" s="18">
        <v>2</v>
      </c>
      <c r="D84" s="18">
        <v>30687.385</v>
      </c>
      <c r="E84" s="18">
        <v>23434</v>
      </c>
      <c r="F84" s="18">
        <v>0</v>
      </c>
      <c r="G84" s="18">
        <v>7253.385</v>
      </c>
      <c r="H84" s="18"/>
      <c r="I84" s="18">
        <v>1</v>
      </c>
      <c r="J84" s="18">
        <v>736497.24</v>
      </c>
    </row>
    <row r="85">
      <c r="A85" s="10" t="s">
        <v>455</v>
      </c>
      <c r="B85" s="11" t="s">
        <v>456</v>
      </c>
      <c r="C85" s="18">
        <v>1</v>
      </c>
      <c r="D85" s="18">
        <v>25600.92083</v>
      </c>
      <c r="E85" s="18">
        <v>19690</v>
      </c>
      <c r="F85" s="18">
        <v>0</v>
      </c>
      <c r="G85" s="18">
        <v>5910.92083</v>
      </c>
      <c r="H85" s="18"/>
      <c r="I85" s="18">
        <v>1</v>
      </c>
      <c r="J85" s="18">
        <v>307211.05</v>
      </c>
    </row>
    <row r="86">
      <c r="A86" s="10" t="s">
        <v>457</v>
      </c>
      <c r="B86" s="11" t="s">
        <v>458</v>
      </c>
      <c r="C86" s="18">
        <v>2</v>
      </c>
      <c r="D86" s="18">
        <v>16300.005</v>
      </c>
      <c r="E86" s="18">
        <v>8024</v>
      </c>
      <c r="F86" s="18">
        <v>0</v>
      </c>
      <c r="G86" s="18">
        <v>8276.005</v>
      </c>
      <c r="H86" s="18"/>
      <c r="I86" s="18">
        <v>1</v>
      </c>
      <c r="J86" s="18">
        <v>391200.12</v>
      </c>
    </row>
    <row r="87" ht="25" customHeight="1">
      <c r="A87" s="26" t="s">
        <v>459</v>
      </c>
      <c r="B87" s="26"/>
      <c r="C87" s="22" t="s">
        <v>82</v>
      </c>
      <c r="D87" s="22">
        <f>SUBTOTAL(9,D67:D86)</f>
      </c>
      <c r="E87" s="22" t="s">
        <v>82</v>
      </c>
      <c r="F87" s="22" t="s">
        <v>82</v>
      </c>
      <c r="G87" s="22" t="s">
        <v>82</v>
      </c>
      <c r="H87" s="22" t="s">
        <v>82</v>
      </c>
      <c r="I87" s="22" t="s">
        <v>82</v>
      </c>
      <c r="J87" s="22">
        <f>SUBTOTAL(9,J67:J86)</f>
      </c>
    </row>
    <row r="88" ht="25" customHeight="1">
</row>
    <row r="89" ht="25" customHeight="1">
      <c r="A89" s="23" t="s">
        <v>407</v>
      </c>
      <c r="B89" s="23"/>
      <c r="C89" s="24" t="s">
        <v>152</v>
      </c>
      <c r="D89" s="24"/>
      <c r="E89" s="24"/>
      <c r="F89" s="24"/>
      <c r="G89" s="24"/>
      <c r="H89" s="24"/>
      <c r="I89" s="24"/>
      <c r="J89" s="24"/>
    </row>
    <row r="90" ht="25" customHeight="1">
      <c r="A90" s="23" t="s">
        <v>408</v>
      </c>
      <c r="B90" s="23"/>
      <c r="C90" s="24" t="s">
        <v>460</v>
      </c>
      <c r="D90" s="24"/>
      <c r="E90" s="24"/>
      <c r="F90" s="24"/>
      <c r="G90" s="24"/>
      <c r="H90" s="24"/>
      <c r="I90" s="24"/>
      <c r="J90" s="24"/>
    </row>
    <row r="91" ht="25" customHeight="1">
      <c r="A91" s="23" t="s">
        <v>410</v>
      </c>
      <c r="B91" s="23"/>
      <c r="C91" s="24" t="s">
        <v>384</v>
      </c>
      <c r="D91" s="24"/>
      <c r="E91" s="24"/>
      <c r="F91" s="24"/>
      <c r="G91" s="24"/>
      <c r="H91" s="24"/>
      <c r="I91" s="24"/>
      <c r="J91" s="24"/>
    </row>
    <row r="92" ht="25" customHeight="1">
      <c r="A92" s="6" t="s">
        <v>411</v>
      </c>
      <c r="B92" s="6"/>
      <c r="C92" s="6"/>
      <c r="D92" s="6"/>
      <c r="E92" s="6"/>
      <c r="F92" s="6"/>
      <c r="G92" s="6"/>
      <c r="H92" s="6"/>
      <c r="I92" s="6"/>
      <c r="J92" s="6"/>
    </row>
    <row r="93" ht="25" customHeight="1">
</row>
    <row r="94" ht="50" customHeight="1">
      <c r="A94" s="10" t="s">
        <v>317</v>
      </c>
      <c r="B94" s="10" t="s">
        <v>412</v>
      </c>
      <c r="C94" s="10" t="s">
        <v>413</v>
      </c>
      <c r="D94" s="10" t="s">
        <v>414</v>
      </c>
      <c r="E94" s="10"/>
      <c r="F94" s="10"/>
      <c r="G94" s="10"/>
      <c r="H94" s="10" t="s">
        <v>415</v>
      </c>
      <c r="I94" s="10" t="s">
        <v>416</v>
      </c>
      <c r="J94" s="10" t="s">
        <v>417</v>
      </c>
    </row>
    <row r="95" ht="50" customHeight="1">
      <c r="A95" s="10"/>
      <c r="B95" s="10"/>
      <c r="C95" s="10"/>
      <c r="D95" s="10" t="s">
        <v>418</v>
      </c>
      <c r="E95" s="10" t="s">
        <v>419</v>
      </c>
      <c r="F95" s="10"/>
      <c r="G95" s="10"/>
      <c r="H95" s="10"/>
      <c r="I95" s="10"/>
      <c r="J95" s="10"/>
    </row>
    <row r="96" ht="50" customHeight="1">
      <c r="A96" s="10"/>
      <c r="B96" s="10"/>
      <c r="C96" s="10"/>
      <c r="D96" s="10"/>
      <c r="E96" s="10" t="s">
        <v>420</v>
      </c>
      <c r="F96" s="10" t="s">
        <v>421</v>
      </c>
      <c r="G96" s="10" t="s">
        <v>422</v>
      </c>
      <c r="H96" s="10"/>
      <c r="I96" s="10"/>
      <c r="J96" s="10"/>
    </row>
    <row r="97" ht="25" customHeight="1">
      <c r="A97" s="10" t="s">
        <v>323</v>
      </c>
      <c r="B97" s="10" t="s">
        <v>59</v>
      </c>
      <c r="C97" s="10" t="s">
        <v>423</v>
      </c>
      <c r="D97" s="10" t="s">
        <v>62</v>
      </c>
      <c r="E97" s="10" t="s">
        <v>67</v>
      </c>
      <c r="F97" s="10" t="s">
        <v>424</v>
      </c>
      <c r="G97" s="10" t="s">
        <v>425</v>
      </c>
      <c r="H97" s="10" t="s">
        <v>426</v>
      </c>
      <c r="I97" s="10" t="s">
        <v>427</v>
      </c>
      <c r="J97" s="10" t="s">
        <v>428</v>
      </c>
    </row>
    <row r="98">
      <c r="A98" s="10" t="s">
        <v>443</v>
      </c>
      <c r="B98" s="11" t="s">
        <v>444</v>
      </c>
      <c r="C98" s="18">
        <v>58.51</v>
      </c>
      <c r="D98" s="18">
        <v>15666.83758</v>
      </c>
      <c r="E98" s="18">
        <v>0</v>
      </c>
      <c r="F98" s="18">
        <v>0</v>
      </c>
      <c r="G98" s="18">
        <v>15666.83758</v>
      </c>
      <c r="H98" s="18"/>
      <c r="I98" s="18">
        <v>1</v>
      </c>
      <c r="J98" s="18">
        <v>11000000</v>
      </c>
    </row>
    <row r="99" ht="25" customHeight="1">
      <c r="A99" s="26" t="s">
        <v>459</v>
      </c>
      <c r="B99" s="26"/>
      <c r="C99" s="22" t="s">
        <v>82</v>
      </c>
      <c r="D99" s="22">
        <f>SUBTOTAL(9,D98:D98)</f>
      </c>
      <c r="E99" s="22" t="s">
        <v>82</v>
      </c>
      <c r="F99" s="22" t="s">
        <v>82</v>
      </c>
      <c r="G99" s="22" t="s">
        <v>82</v>
      </c>
      <c r="H99" s="22" t="s">
        <v>82</v>
      </c>
      <c r="I99" s="22" t="s">
        <v>82</v>
      </c>
      <c r="J99" s="22">
        <f>SUBTOTAL(9,J98:J98)</f>
      </c>
    </row>
    <row r="100" ht="25" customHeight="1">
</row>
    <row r="101" ht="25" customHeight="1">
      <c r="A101" s="23" t="s">
        <v>407</v>
      </c>
      <c r="B101" s="23"/>
      <c r="C101" s="24" t="s">
        <v>152</v>
      </c>
      <c r="D101" s="24"/>
      <c r="E101" s="24"/>
      <c r="F101" s="24"/>
      <c r="G101" s="24"/>
      <c r="H101" s="24"/>
      <c r="I101" s="24"/>
      <c r="J101" s="24"/>
    </row>
    <row r="102" ht="25" customHeight="1">
      <c r="A102" s="23" t="s">
        <v>408</v>
      </c>
      <c r="B102" s="23"/>
      <c r="C102" s="24" t="s">
        <v>409</v>
      </c>
      <c r="D102" s="24"/>
      <c r="E102" s="24"/>
      <c r="F102" s="24"/>
      <c r="G102" s="24"/>
      <c r="H102" s="24"/>
      <c r="I102" s="24"/>
      <c r="J102" s="24"/>
    </row>
    <row r="103" ht="25" customHeight="1">
      <c r="A103" s="23" t="s">
        <v>410</v>
      </c>
      <c r="B103" s="23"/>
      <c r="C103" s="24" t="s">
        <v>387</v>
      </c>
      <c r="D103" s="24"/>
      <c r="E103" s="24"/>
      <c r="F103" s="24"/>
      <c r="G103" s="24"/>
      <c r="H103" s="24"/>
      <c r="I103" s="24"/>
      <c r="J103" s="24"/>
    </row>
    <row r="104" ht="25" customHeight="1">
      <c r="A104" s="6" t="s">
        <v>411</v>
      </c>
      <c r="B104" s="6"/>
      <c r="C104" s="6"/>
      <c r="D104" s="6"/>
      <c r="E104" s="6"/>
      <c r="F104" s="6"/>
      <c r="G104" s="6"/>
      <c r="H104" s="6"/>
      <c r="I104" s="6"/>
      <c r="J104" s="6"/>
    </row>
    <row r="105" ht="25" customHeight="1">
</row>
    <row r="106" ht="50" customHeight="1">
      <c r="A106" s="10" t="s">
        <v>317</v>
      </c>
      <c r="B106" s="10" t="s">
        <v>412</v>
      </c>
      <c r="C106" s="10" t="s">
        <v>413</v>
      </c>
      <c r="D106" s="10" t="s">
        <v>414</v>
      </c>
      <c r="E106" s="10"/>
      <c r="F106" s="10"/>
      <c r="G106" s="10"/>
      <c r="H106" s="10" t="s">
        <v>415</v>
      </c>
      <c r="I106" s="10" t="s">
        <v>416</v>
      </c>
      <c r="J106" s="10" t="s">
        <v>417</v>
      </c>
    </row>
    <row r="107" ht="50" customHeight="1">
      <c r="A107" s="10"/>
      <c r="B107" s="10"/>
      <c r="C107" s="10"/>
      <c r="D107" s="10" t="s">
        <v>418</v>
      </c>
      <c r="E107" s="10" t="s">
        <v>419</v>
      </c>
      <c r="F107" s="10"/>
      <c r="G107" s="10"/>
      <c r="H107" s="10"/>
      <c r="I107" s="10"/>
      <c r="J107" s="10"/>
    </row>
    <row r="108" ht="50" customHeight="1">
      <c r="A108" s="10"/>
      <c r="B108" s="10"/>
      <c r="C108" s="10"/>
      <c r="D108" s="10"/>
      <c r="E108" s="10" t="s">
        <v>420</v>
      </c>
      <c r="F108" s="10" t="s">
        <v>421</v>
      </c>
      <c r="G108" s="10" t="s">
        <v>422</v>
      </c>
      <c r="H108" s="10"/>
      <c r="I108" s="10"/>
      <c r="J108" s="10"/>
    </row>
    <row r="109" ht="25" customHeight="1">
      <c r="A109" s="10" t="s">
        <v>323</v>
      </c>
      <c r="B109" s="10" t="s">
        <v>59</v>
      </c>
      <c r="C109" s="10" t="s">
        <v>423</v>
      </c>
      <c r="D109" s="10" t="s">
        <v>62</v>
      </c>
      <c r="E109" s="10" t="s">
        <v>67</v>
      </c>
      <c r="F109" s="10" t="s">
        <v>424</v>
      </c>
      <c r="G109" s="10" t="s">
        <v>425</v>
      </c>
      <c r="H109" s="10" t="s">
        <v>426</v>
      </c>
      <c r="I109" s="10" t="s">
        <v>427</v>
      </c>
      <c r="J109" s="10" t="s">
        <v>428</v>
      </c>
    </row>
    <row r="110">
      <c r="A110" s="10" t="s">
        <v>323</v>
      </c>
      <c r="B110" s="11" t="s">
        <v>429</v>
      </c>
      <c r="C110" s="18">
        <v>1</v>
      </c>
      <c r="D110" s="18">
        <v>118411.22</v>
      </c>
      <c r="E110" s="18">
        <v>34726.44</v>
      </c>
      <c r="F110" s="18">
        <v>0</v>
      </c>
      <c r="G110" s="18">
        <v>83684.78</v>
      </c>
      <c r="H110" s="18"/>
      <c r="I110" s="18">
        <v>1</v>
      </c>
      <c r="J110" s="18">
        <v>1420934.64</v>
      </c>
    </row>
    <row r="111">
      <c r="A111" s="10" t="s">
        <v>59</v>
      </c>
      <c r="B111" s="11" t="s">
        <v>430</v>
      </c>
      <c r="C111" s="18">
        <v>6.5</v>
      </c>
      <c r="D111" s="18">
        <v>32086.96</v>
      </c>
      <c r="E111" s="18">
        <v>31190.93846</v>
      </c>
      <c r="F111" s="18">
        <v>0</v>
      </c>
      <c r="G111" s="18">
        <v>896.02154</v>
      </c>
      <c r="H111" s="18"/>
      <c r="I111" s="18">
        <v>1</v>
      </c>
      <c r="J111" s="18">
        <v>2502782.88</v>
      </c>
    </row>
    <row r="112">
      <c r="A112" s="10" t="s">
        <v>423</v>
      </c>
      <c r="B112" s="11" t="s">
        <v>431</v>
      </c>
      <c r="C112" s="18">
        <v>1</v>
      </c>
      <c r="D112" s="18">
        <v>33550.51</v>
      </c>
      <c r="E112" s="18">
        <v>33215</v>
      </c>
      <c r="F112" s="18">
        <v>0</v>
      </c>
      <c r="G112" s="18">
        <v>335.51</v>
      </c>
      <c r="H112" s="18"/>
      <c r="I112" s="18">
        <v>1</v>
      </c>
      <c r="J112" s="18">
        <v>402606.12</v>
      </c>
    </row>
    <row r="113">
      <c r="A113" s="10" t="s">
        <v>62</v>
      </c>
      <c r="B113" s="11" t="s">
        <v>432</v>
      </c>
      <c r="C113" s="18">
        <v>.75</v>
      </c>
      <c r="D113" s="18">
        <v>20478.29334</v>
      </c>
      <c r="E113" s="18">
        <v>20273.50667</v>
      </c>
      <c r="F113" s="18">
        <v>0</v>
      </c>
      <c r="G113" s="18">
        <v>204.78667</v>
      </c>
      <c r="H113" s="18"/>
      <c r="I113" s="18">
        <v>1</v>
      </c>
      <c r="J113" s="18">
        <v>184304.64</v>
      </c>
    </row>
    <row r="114">
      <c r="A114" s="10" t="s">
        <v>67</v>
      </c>
      <c r="B114" s="11" t="s">
        <v>433</v>
      </c>
      <c r="C114" s="18">
        <v>1</v>
      </c>
      <c r="D114" s="18">
        <v>12651.52</v>
      </c>
      <c r="E114" s="18">
        <v>12525</v>
      </c>
      <c r="F114" s="18">
        <v>0</v>
      </c>
      <c r="G114" s="18">
        <v>126.52</v>
      </c>
      <c r="H114" s="18"/>
      <c r="I114" s="18">
        <v>1</v>
      </c>
      <c r="J114" s="18">
        <v>151818.24</v>
      </c>
    </row>
    <row r="115">
      <c r="A115" s="10" t="s">
        <v>424</v>
      </c>
      <c r="B115" s="11" t="s">
        <v>434</v>
      </c>
      <c r="C115" s="18">
        <v>1</v>
      </c>
      <c r="D115" s="18">
        <v>15752.53</v>
      </c>
      <c r="E115" s="18">
        <v>15595</v>
      </c>
      <c r="F115" s="18">
        <v>0</v>
      </c>
      <c r="G115" s="18">
        <v>157.53</v>
      </c>
      <c r="H115" s="18"/>
      <c r="I115" s="18">
        <v>1</v>
      </c>
      <c r="J115" s="18">
        <v>189030.36</v>
      </c>
    </row>
    <row r="116">
      <c r="A116" s="10" t="s">
        <v>425</v>
      </c>
      <c r="B116" s="11" t="s">
        <v>435</v>
      </c>
      <c r="C116" s="18">
        <v>1</v>
      </c>
      <c r="D116" s="18">
        <v>9101.02</v>
      </c>
      <c r="E116" s="18">
        <v>9010</v>
      </c>
      <c r="F116" s="18">
        <v>0</v>
      </c>
      <c r="G116" s="18">
        <v>91.02</v>
      </c>
      <c r="H116" s="18"/>
      <c r="I116" s="18">
        <v>1</v>
      </c>
      <c r="J116" s="18">
        <v>109212.24</v>
      </c>
    </row>
    <row r="117">
      <c r="A117" s="10" t="s">
        <v>426</v>
      </c>
      <c r="B117" s="11" t="s">
        <v>436</v>
      </c>
      <c r="C117" s="18">
        <v>2.25</v>
      </c>
      <c r="D117" s="18">
        <v>9101.01333</v>
      </c>
      <c r="E117" s="18">
        <v>9010</v>
      </c>
      <c r="F117" s="18">
        <v>0</v>
      </c>
      <c r="G117" s="18">
        <v>91.01333</v>
      </c>
      <c r="H117" s="18"/>
      <c r="I117" s="18">
        <v>1</v>
      </c>
      <c r="J117" s="18">
        <v>245727.36</v>
      </c>
    </row>
    <row r="118">
      <c r="A118" s="10" t="s">
        <v>427</v>
      </c>
      <c r="B118" s="11" t="s">
        <v>437</v>
      </c>
      <c r="C118" s="18">
        <v>1</v>
      </c>
      <c r="D118" s="18">
        <v>10580.81</v>
      </c>
      <c r="E118" s="18">
        <v>10475</v>
      </c>
      <c r="F118" s="18">
        <v>0</v>
      </c>
      <c r="G118" s="18">
        <v>105.81</v>
      </c>
      <c r="H118" s="18"/>
      <c r="I118" s="18">
        <v>1</v>
      </c>
      <c r="J118" s="18">
        <v>126969.72</v>
      </c>
    </row>
    <row r="119">
      <c r="A119" s="10" t="s">
        <v>428</v>
      </c>
      <c r="B119" s="11" t="s">
        <v>438</v>
      </c>
      <c r="C119" s="18">
        <v>3</v>
      </c>
      <c r="D119" s="18">
        <v>9917.31</v>
      </c>
      <c r="E119" s="18">
        <v>7706</v>
      </c>
      <c r="F119" s="18">
        <v>0</v>
      </c>
      <c r="G119" s="18">
        <v>2211.31</v>
      </c>
      <c r="H119" s="18"/>
      <c r="I119" s="18">
        <v>1</v>
      </c>
      <c r="J119" s="18">
        <v>357023.16</v>
      </c>
    </row>
    <row r="120">
      <c r="A120" s="10" t="s">
        <v>439</v>
      </c>
      <c r="B120" s="11" t="s">
        <v>440</v>
      </c>
      <c r="C120" s="18">
        <v>8.25</v>
      </c>
      <c r="D120" s="18">
        <v>8094.16242</v>
      </c>
      <c r="E120" s="18">
        <v>7706</v>
      </c>
      <c r="F120" s="18">
        <v>0</v>
      </c>
      <c r="G120" s="18">
        <v>388.16242</v>
      </c>
      <c r="H120" s="18"/>
      <c r="I120" s="18">
        <v>1</v>
      </c>
      <c r="J120" s="18">
        <v>801322.08</v>
      </c>
    </row>
    <row r="121">
      <c r="A121" s="10" t="s">
        <v>441</v>
      </c>
      <c r="B121" s="11" t="s">
        <v>442</v>
      </c>
      <c r="C121" s="18">
        <v>22.5</v>
      </c>
      <c r="D121" s="18">
        <v>8896.78478</v>
      </c>
      <c r="E121" s="18">
        <v>7706</v>
      </c>
      <c r="F121" s="18">
        <v>0</v>
      </c>
      <c r="G121" s="18">
        <v>1190.78478</v>
      </c>
      <c r="H121" s="18"/>
      <c r="I121" s="18">
        <v>1</v>
      </c>
      <c r="J121" s="18">
        <v>2402131.89</v>
      </c>
    </row>
    <row r="122">
      <c r="A122" s="10" t="s">
        <v>443</v>
      </c>
      <c r="B122" s="11" t="s">
        <v>444</v>
      </c>
      <c r="C122" s="18">
        <v>58.51</v>
      </c>
      <c r="D122" s="18">
        <v>32982.0995</v>
      </c>
      <c r="E122" s="18">
        <v>23208.26816</v>
      </c>
      <c r="F122" s="18">
        <v>0</v>
      </c>
      <c r="G122" s="18">
        <v>9773.83134</v>
      </c>
      <c r="H122" s="18"/>
      <c r="I122" s="18">
        <v>1</v>
      </c>
      <c r="J122" s="18">
        <v>23157391.7</v>
      </c>
    </row>
    <row r="123">
      <c r="A123" s="10" t="s">
        <v>445</v>
      </c>
      <c r="B123" s="11" t="s">
        <v>446</v>
      </c>
      <c r="C123" s="18">
        <v>2</v>
      </c>
      <c r="D123" s="18">
        <v>25002.085</v>
      </c>
      <c r="E123" s="18">
        <v>19092.5</v>
      </c>
      <c r="F123" s="18">
        <v>0</v>
      </c>
      <c r="G123" s="18">
        <v>5909.585</v>
      </c>
      <c r="H123" s="18"/>
      <c r="I123" s="18">
        <v>1</v>
      </c>
      <c r="J123" s="18">
        <v>600050.04</v>
      </c>
    </row>
    <row r="124">
      <c r="A124" s="10" t="s">
        <v>447</v>
      </c>
      <c r="B124" s="11" t="s">
        <v>448</v>
      </c>
      <c r="C124" s="18">
        <v>1</v>
      </c>
      <c r="D124" s="18">
        <v>26131.55</v>
      </c>
      <c r="E124" s="18">
        <v>19955</v>
      </c>
      <c r="F124" s="18">
        <v>0</v>
      </c>
      <c r="G124" s="18">
        <v>6176.55</v>
      </c>
      <c r="H124" s="18"/>
      <c r="I124" s="18">
        <v>1</v>
      </c>
      <c r="J124" s="18">
        <v>313578.6</v>
      </c>
    </row>
    <row r="125">
      <c r="A125" s="10" t="s">
        <v>449</v>
      </c>
      <c r="B125" s="11" t="s">
        <v>450</v>
      </c>
      <c r="C125" s="18">
        <v>1</v>
      </c>
      <c r="D125" s="18">
        <v>25466.97</v>
      </c>
      <c r="E125" s="18">
        <v>19447.5</v>
      </c>
      <c r="F125" s="18">
        <v>0</v>
      </c>
      <c r="G125" s="18">
        <v>6019.47</v>
      </c>
      <c r="H125" s="18"/>
      <c r="I125" s="18">
        <v>1</v>
      </c>
      <c r="J125" s="18">
        <v>305603.64</v>
      </c>
    </row>
    <row r="126">
      <c r="A126" s="10" t="s">
        <v>451</v>
      </c>
      <c r="B126" s="11" t="s">
        <v>452</v>
      </c>
      <c r="C126" s="18">
        <v>14.13</v>
      </c>
      <c r="D126" s="18">
        <v>25682.7983</v>
      </c>
      <c r="E126" s="18">
        <v>19612.31847</v>
      </c>
      <c r="F126" s="18">
        <v>0</v>
      </c>
      <c r="G126" s="18">
        <v>6070.47983</v>
      </c>
      <c r="H126" s="18"/>
      <c r="I126" s="18">
        <v>1</v>
      </c>
      <c r="J126" s="18">
        <v>4354775.28</v>
      </c>
    </row>
    <row r="127">
      <c r="A127" s="10" t="s">
        <v>453</v>
      </c>
      <c r="B127" s="11" t="s">
        <v>454</v>
      </c>
      <c r="C127" s="18">
        <v>2</v>
      </c>
      <c r="D127" s="18">
        <v>30687.385</v>
      </c>
      <c r="E127" s="18">
        <v>23434</v>
      </c>
      <c r="F127" s="18">
        <v>0</v>
      </c>
      <c r="G127" s="18">
        <v>7253.385</v>
      </c>
      <c r="H127" s="18"/>
      <c r="I127" s="18">
        <v>1</v>
      </c>
      <c r="J127" s="18">
        <v>736497.24</v>
      </c>
    </row>
    <row r="128">
      <c r="A128" s="10" t="s">
        <v>455</v>
      </c>
      <c r="B128" s="11" t="s">
        <v>456</v>
      </c>
      <c r="C128" s="18">
        <v>1</v>
      </c>
      <c r="D128" s="18">
        <v>25600.92083</v>
      </c>
      <c r="E128" s="18">
        <v>19690</v>
      </c>
      <c r="F128" s="18">
        <v>0</v>
      </c>
      <c r="G128" s="18">
        <v>5910.92083</v>
      </c>
      <c r="H128" s="18"/>
      <c r="I128" s="18">
        <v>1</v>
      </c>
      <c r="J128" s="18">
        <v>307211.05</v>
      </c>
    </row>
    <row r="129">
      <c r="A129" s="10" t="s">
        <v>457</v>
      </c>
      <c r="B129" s="11" t="s">
        <v>458</v>
      </c>
      <c r="C129" s="18">
        <v>2</v>
      </c>
      <c r="D129" s="18">
        <v>16300.005</v>
      </c>
      <c r="E129" s="18">
        <v>8024</v>
      </c>
      <c r="F129" s="18">
        <v>0</v>
      </c>
      <c r="G129" s="18">
        <v>8276.005</v>
      </c>
      <c r="H129" s="18"/>
      <c r="I129" s="18">
        <v>1</v>
      </c>
      <c r="J129" s="18">
        <v>391200.12</v>
      </c>
    </row>
    <row r="130" ht="25" customHeight="1">
      <c r="A130" s="26" t="s">
        <v>459</v>
      </c>
      <c r="B130" s="26"/>
      <c r="C130" s="22" t="s">
        <v>82</v>
      </c>
      <c r="D130" s="22">
        <f>SUBTOTAL(9,D110:D129)</f>
      </c>
      <c r="E130" s="22" t="s">
        <v>82</v>
      </c>
      <c r="F130" s="22" t="s">
        <v>82</v>
      </c>
      <c r="G130" s="22" t="s">
        <v>82</v>
      </c>
      <c r="H130" s="22" t="s">
        <v>82</v>
      </c>
      <c r="I130" s="22" t="s">
        <v>82</v>
      </c>
      <c r="J130" s="22">
        <f>SUBTOTAL(9,J110:J129)</f>
      </c>
    </row>
    <row r="131" ht="25" customHeight="1">
</row>
    <row r="132" ht="25" customHeight="1">
      <c r="A132" s="23" t="s">
        <v>407</v>
      </c>
      <c r="B132" s="23"/>
      <c r="C132" s="24" t="s">
        <v>152</v>
      </c>
      <c r="D132" s="24"/>
      <c r="E132" s="24"/>
      <c r="F132" s="24"/>
      <c r="G132" s="24"/>
      <c r="H132" s="24"/>
      <c r="I132" s="24"/>
      <c r="J132" s="24"/>
    </row>
    <row r="133" ht="25" customHeight="1">
      <c r="A133" s="23" t="s">
        <v>408</v>
      </c>
      <c r="B133" s="23"/>
      <c r="C133" s="24" t="s">
        <v>460</v>
      </c>
      <c r="D133" s="24"/>
      <c r="E133" s="24"/>
      <c r="F133" s="24"/>
      <c r="G133" s="24"/>
      <c r="H133" s="24"/>
      <c r="I133" s="24"/>
      <c r="J133" s="24"/>
    </row>
    <row r="134" ht="25" customHeight="1">
      <c r="A134" s="23" t="s">
        <v>410</v>
      </c>
      <c r="B134" s="23"/>
      <c r="C134" s="24" t="s">
        <v>387</v>
      </c>
      <c r="D134" s="24"/>
      <c r="E134" s="24"/>
      <c r="F134" s="24"/>
      <c r="G134" s="24"/>
      <c r="H134" s="24"/>
      <c r="I134" s="24"/>
      <c r="J134" s="24"/>
    </row>
    <row r="135" ht="25" customHeight="1">
      <c r="A135" s="6" t="s">
        <v>411</v>
      </c>
      <c r="B135" s="6"/>
      <c r="C135" s="6"/>
      <c r="D135" s="6"/>
      <c r="E135" s="6"/>
      <c r="F135" s="6"/>
      <c r="G135" s="6"/>
      <c r="H135" s="6"/>
      <c r="I135" s="6"/>
      <c r="J135" s="6"/>
    </row>
    <row r="136" ht="25" customHeight="1">
</row>
    <row r="137" ht="50" customHeight="1">
      <c r="A137" s="10" t="s">
        <v>317</v>
      </c>
      <c r="B137" s="10" t="s">
        <v>412</v>
      </c>
      <c r="C137" s="10" t="s">
        <v>413</v>
      </c>
      <c r="D137" s="10" t="s">
        <v>414</v>
      </c>
      <c r="E137" s="10"/>
      <c r="F137" s="10"/>
      <c r="G137" s="10"/>
      <c r="H137" s="10" t="s">
        <v>415</v>
      </c>
      <c r="I137" s="10" t="s">
        <v>416</v>
      </c>
      <c r="J137" s="10" t="s">
        <v>417</v>
      </c>
    </row>
    <row r="138" ht="50" customHeight="1">
      <c r="A138" s="10"/>
      <c r="B138" s="10"/>
      <c r="C138" s="10"/>
      <c r="D138" s="10" t="s">
        <v>418</v>
      </c>
      <c r="E138" s="10" t="s">
        <v>419</v>
      </c>
      <c r="F138" s="10"/>
      <c r="G138" s="10"/>
      <c r="H138" s="10"/>
      <c r="I138" s="10"/>
      <c r="J138" s="10"/>
    </row>
    <row r="139" ht="50" customHeight="1">
      <c r="A139" s="10"/>
      <c r="B139" s="10"/>
      <c r="C139" s="10"/>
      <c r="D139" s="10"/>
      <c r="E139" s="10" t="s">
        <v>420</v>
      </c>
      <c r="F139" s="10" t="s">
        <v>421</v>
      </c>
      <c r="G139" s="10" t="s">
        <v>422</v>
      </c>
      <c r="H139" s="10"/>
      <c r="I139" s="10"/>
      <c r="J139" s="10"/>
    </row>
    <row r="140" ht="25" customHeight="1">
      <c r="A140" s="10" t="s">
        <v>323</v>
      </c>
      <c r="B140" s="10" t="s">
        <v>59</v>
      </c>
      <c r="C140" s="10" t="s">
        <v>423</v>
      </c>
      <c r="D140" s="10" t="s">
        <v>62</v>
      </c>
      <c r="E140" s="10" t="s">
        <v>67</v>
      </c>
      <c r="F140" s="10" t="s">
        <v>424</v>
      </c>
      <c r="G140" s="10" t="s">
        <v>425</v>
      </c>
      <c r="H140" s="10" t="s">
        <v>426</v>
      </c>
      <c r="I140" s="10" t="s">
        <v>427</v>
      </c>
      <c r="J140" s="10" t="s">
        <v>428</v>
      </c>
    </row>
    <row r="141">
      <c r="A141" s="10" t="s">
        <v>443</v>
      </c>
      <c r="B141" s="11" t="s">
        <v>444</v>
      </c>
      <c r="C141" s="18">
        <v>58.51</v>
      </c>
      <c r="D141" s="18">
        <v>15666.83758</v>
      </c>
      <c r="E141" s="18">
        <v>0</v>
      </c>
      <c r="F141" s="18">
        <v>0</v>
      </c>
      <c r="G141" s="18">
        <v>15666.83758</v>
      </c>
      <c r="H141" s="18"/>
      <c r="I141" s="18">
        <v>1</v>
      </c>
      <c r="J141" s="18">
        <v>11000000</v>
      </c>
    </row>
    <row r="142" ht="25" customHeight="1">
      <c r="A142" s="26" t="s">
        <v>459</v>
      </c>
      <c r="B142" s="26"/>
      <c r="C142" s="22" t="s">
        <v>82</v>
      </c>
      <c r="D142" s="22">
        <f>SUBTOTAL(9,D141:D141)</f>
      </c>
      <c r="E142" s="22" t="s">
        <v>82</v>
      </c>
      <c r="F142" s="22" t="s">
        <v>82</v>
      </c>
      <c r="G142" s="22" t="s">
        <v>82</v>
      </c>
      <c r="H142" s="22" t="s">
        <v>82</v>
      </c>
      <c r="I142" s="22" t="s">
        <v>82</v>
      </c>
      <c r="J142" s="22">
        <f>SUBTOTAL(9,J141:J141)</f>
      </c>
    </row>
    <row r="143" ht="20" customHeight="1">
</row>
    <row r="144" ht="25" customHeight="1">
      <c r="A144" s="23" t="s">
        <v>410</v>
      </c>
      <c r="B144" s="23"/>
      <c r="C144" s="24" t="s">
        <v>381</v>
      </c>
      <c r="D144" s="24"/>
      <c r="E144" s="24"/>
      <c r="F144" s="24"/>
      <c r="G144" s="24"/>
    </row>
    <row r="145" ht="15" customHeight="1">
</row>
    <row r="146" ht="50" customHeight="1">
      <c r="A146" s="6" t="s">
        <v>462</v>
      </c>
      <c r="B146" s="6"/>
      <c r="C146" s="6"/>
      <c r="D146" s="6"/>
      <c r="E146" s="6"/>
      <c r="F146" s="6"/>
      <c r="G146" s="6"/>
    </row>
    <row r="147" ht="15" customHeight="1">
</row>
    <row r="148" ht="50" customHeight="1">
      <c r="A148" s="10" t="s">
        <v>317</v>
      </c>
      <c r="B148" s="10" t="s">
        <v>44</v>
      </c>
      <c r="C148" s="10"/>
      <c r="D148" s="10"/>
      <c r="E148" s="10" t="s">
        <v>463</v>
      </c>
      <c r="F148" s="10" t="s">
        <v>464</v>
      </c>
      <c r="G148" s="10" t="s">
        <v>465</v>
      </c>
    </row>
    <row r="149" ht="20" customHeight="1">
      <c r="A149" s="10" t="s">
        <v>56</v>
      </c>
      <c r="B149" s="10" t="s">
        <v>56</v>
      </c>
      <c r="C149" s="10"/>
      <c r="D149" s="10"/>
      <c r="E149" s="10" t="s">
        <v>56</v>
      </c>
      <c r="F149" s="10" t="s">
        <v>56</v>
      </c>
      <c r="G149" s="10" t="s">
        <v>56</v>
      </c>
    </row>
    <row r="150" ht="20" customHeight="1">
</row>
    <row r="151" ht="25" customHeight="1">
      <c r="A151" s="23" t="s">
        <v>410</v>
      </c>
      <c r="B151" s="23"/>
      <c r="C151" s="24" t="s">
        <v>384</v>
      </c>
      <c r="D151" s="24"/>
      <c r="E151" s="24"/>
      <c r="F151" s="24"/>
      <c r="G151" s="24"/>
    </row>
    <row r="152" ht="15" customHeight="1">
</row>
    <row r="153" ht="50" customHeight="1">
      <c r="A153" s="6" t="s">
        <v>462</v>
      </c>
      <c r="B153" s="6"/>
      <c r="C153" s="6"/>
      <c r="D153" s="6"/>
      <c r="E153" s="6"/>
      <c r="F153" s="6"/>
      <c r="G153" s="6"/>
    </row>
    <row r="154" ht="15" customHeight="1">
</row>
    <row r="155" ht="50" customHeight="1">
      <c r="A155" s="10" t="s">
        <v>317</v>
      </c>
      <c r="B155" s="10" t="s">
        <v>44</v>
      </c>
      <c r="C155" s="10"/>
      <c r="D155" s="10"/>
      <c r="E155" s="10" t="s">
        <v>463</v>
      </c>
      <c r="F155" s="10" t="s">
        <v>464</v>
      </c>
      <c r="G155" s="10" t="s">
        <v>465</v>
      </c>
    </row>
    <row r="156" ht="20" customHeight="1">
      <c r="A156" s="10" t="s">
        <v>56</v>
      </c>
      <c r="B156" s="10" t="s">
        <v>56</v>
      </c>
      <c r="C156" s="10"/>
      <c r="D156" s="10"/>
      <c r="E156" s="10" t="s">
        <v>56</v>
      </c>
      <c r="F156" s="10" t="s">
        <v>56</v>
      </c>
      <c r="G156" s="10" t="s">
        <v>56</v>
      </c>
    </row>
    <row r="157" ht="20" customHeight="1">
</row>
    <row r="158" ht="25" customHeight="1">
      <c r="A158" s="23" t="s">
        <v>410</v>
      </c>
      <c r="B158" s="23"/>
      <c r="C158" s="24" t="s">
        <v>387</v>
      </c>
      <c r="D158" s="24"/>
      <c r="E158" s="24"/>
      <c r="F158" s="24"/>
      <c r="G158" s="24"/>
    </row>
    <row r="159" ht="15" customHeight="1">
</row>
    <row r="160" ht="50" customHeight="1">
      <c r="A160" s="6" t="s">
        <v>462</v>
      </c>
      <c r="B160" s="6"/>
      <c r="C160" s="6"/>
      <c r="D160" s="6"/>
      <c r="E160" s="6"/>
      <c r="F160" s="6"/>
      <c r="G160" s="6"/>
    </row>
    <row r="161" ht="15" customHeight="1">
</row>
    <row r="162" ht="50" customHeight="1">
      <c r="A162" s="10" t="s">
        <v>317</v>
      </c>
      <c r="B162" s="10" t="s">
        <v>44</v>
      </c>
      <c r="C162" s="10"/>
      <c r="D162" s="10"/>
      <c r="E162" s="10" t="s">
        <v>463</v>
      </c>
      <c r="F162" s="10" t="s">
        <v>464</v>
      </c>
      <c r="G162" s="10" t="s">
        <v>465</v>
      </c>
    </row>
    <row r="163" ht="20" customHeight="1">
      <c r="A163" s="10" t="s">
        <v>56</v>
      </c>
      <c r="B163" s="10" t="s">
        <v>56</v>
      </c>
      <c r="C163" s="10"/>
      <c r="D163" s="10"/>
      <c r="E163" s="10" t="s">
        <v>56</v>
      </c>
      <c r="F163" s="10" t="s">
        <v>56</v>
      </c>
      <c r="G163" s="10" t="s">
        <v>56</v>
      </c>
    </row>
  </sheetData>
  <sheetProtection password="9693" sheet="1" objects="1" scenarios="1"/>
  <mergeCells>
    <mergeCell ref="E1:J1"/>
    <mergeCell ref="A3:B3"/>
    <mergeCell ref="C3:J3"/>
    <mergeCell ref="A4:B4"/>
    <mergeCell ref="C4:J4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32:B32"/>
    <mergeCell ref="A34:B34"/>
    <mergeCell ref="C34:J34"/>
    <mergeCell ref="A35:B35"/>
    <mergeCell ref="C35:J35"/>
    <mergeCell ref="A36:B36"/>
    <mergeCell ref="C36:J36"/>
    <mergeCell ref="A37:J37"/>
    <mergeCell ref="A39:A41"/>
    <mergeCell ref="B39:B41"/>
    <mergeCell ref="C39:C41"/>
    <mergeCell ref="D39:G39"/>
    <mergeCell ref="H39:H41"/>
    <mergeCell ref="I39:I41"/>
    <mergeCell ref="J39:J41"/>
    <mergeCell ref="D40:D41"/>
    <mergeCell ref="E40:G40"/>
    <mergeCell ref="A44:B44"/>
    <mergeCell ref="A46:B46"/>
    <mergeCell ref="C46:J46"/>
    <mergeCell ref="A47:B47"/>
    <mergeCell ref="C47:J47"/>
    <mergeCell ref="A48:B48"/>
    <mergeCell ref="C48:J48"/>
    <mergeCell ref="A49:J49"/>
    <mergeCell ref="A51:A53"/>
    <mergeCell ref="B51:B53"/>
    <mergeCell ref="C51:C53"/>
    <mergeCell ref="D51:G51"/>
    <mergeCell ref="H51:H53"/>
    <mergeCell ref="I51:I53"/>
    <mergeCell ref="J51:J53"/>
    <mergeCell ref="D52:D53"/>
    <mergeCell ref="E52:G52"/>
    <mergeCell ref="A56:B56"/>
    <mergeCell ref="A58:B58"/>
    <mergeCell ref="C58:J58"/>
    <mergeCell ref="A59:B59"/>
    <mergeCell ref="C59:J59"/>
    <mergeCell ref="A60:B60"/>
    <mergeCell ref="C60:J60"/>
    <mergeCell ref="A61:J61"/>
    <mergeCell ref="A63:A65"/>
    <mergeCell ref="B63:B65"/>
    <mergeCell ref="C63:C65"/>
    <mergeCell ref="D63:G63"/>
    <mergeCell ref="H63:H65"/>
    <mergeCell ref="I63:I65"/>
    <mergeCell ref="J63:J65"/>
    <mergeCell ref="D64:D65"/>
    <mergeCell ref="E64:G64"/>
    <mergeCell ref="A87:B87"/>
    <mergeCell ref="A89:B89"/>
    <mergeCell ref="C89:J89"/>
    <mergeCell ref="A90:B90"/>
    <mergeCell ref="C90:J90"/>
    <mergeCell ref="A91:B91"/>
    <mergeCell ref="C91:J91"/>
    <mergeCell ref="A92:J92"/>
    <mergeCell ref="A94:A96"/>
    <mergeCell ref="B94:B96"/>
    <mergeCell ref="C94:C96"/>
    <mergeCell ref="D94:G94"/>
    <mergeCell ref="H94:H96"/>
    <mergeCell ref="I94:I96"/>
    <mergeCell ref="J94:J96"/>
    <mergeCell ref="D95:D96"/>
    <mergeCell ref="E95:G95"/>
    <mergeCell ref="A99:B99"/>
    <mergeCell ref="A101:B101"/>
    <mergeCell ref="C101:J101"/>
    <mergeCell ref="A102:B102"/>
    <mergeCell ref="C102:J102"/>
    <mergeCell ref="A103:B103"/>
    <mergeCell ref="C103:J103"/>
    <mergeCell ref="A104:J104"/>
    <mergeCell ref="A106:A108"/>
    <mergeCell ref="B106:B108"/>
    <mergeCell ref="C106:C108"/>
    <mergeCell ref="D106:G106"/>
    <mergeCell ref="H106:H108"/>
    <mergeCell ref="I106:I108"/>
    <mergeCell ref="J106:J108"/>
    <mergeCell ref="D107:D108"/>
    <mergeCell ref="E107:G107"/>
    <mergeCell ref="A130:B130"/>
    <mergeCell ref="A132:B132"/>
    <mergeCell ref="C132:J132"/>
    <mergeCell ref="A133:B133"/>
    <mergeCell ref="C133:J133"/>
    <mergeCell ref="A134:B134"/>
    <mergeCell ref="C134:J134"/>
    <mergeCell ref="A135:J135"/>
    <mergeCell ref="A137:A139"/>
    <mergeCell ref="B137:B139"/>
    <mergeCell ref="C137:C139"/>
    <mergeCell ref="D137:G137"/>
    <mergeCell ref="H137:H139"/>
    <mergeCell ref="I137:I139"/>
    <mergeCell ref="J137:J139"/>
    <mergeCell ref="D138:D139"/>
    <mergeCell ref="E138:G138"/>
    <mergeCell ref="A142:B142"/>
    <mergeCell ref="A144:B144"/>
    <mergeCell ref="C144:G144"/>
    <mergeCell ref="A146:G146"/>
    <mergeCell ref="B148:D148"/>
    <mergeCell ref="B149:D149"/>
    <mergeCell ref="A151:B151"/>
    <mergeCell ref="C151:G151"/>
    <mergeCell ref="A153:G153"/>
    <mergeCell ref="B155:D155"/>
    <mergeCell ref="B156:D156"/>
    <mergeCell ref="A158:B158"/>
    <mergeCell ref="C158:G158"/>
    <mergeCell ref="A160:G160"/>
    <mergeCell ref="B162:D162"/>
    <mergeCell ref="B163:D16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23" t="s">
        <v>410</v>
      </c>
      <c r="B2" s="23"/>
      <c r="C2" s="24" t="s">
        <v>381</v>
      </c>
      <c r="D2" s="24"/>
      <c r="E2" s="24"/>
      <c r="F2" s="24"/>
      <c r="G2" s="24"/>
    </row>
    <row r="3" ht="15" customHeight="1">
</row>
    <row r="4" ht="25" customHeight="1">
      <c r="A4" s="6" t="s">
        <v>466</v>
      </c>
      <c r="B4" s="6"/>
      <c r="C4" s="6"/>
      <c r="D4" s="6"/>
      <c r="E4" s="6"/>
      <c r="F4" s="6"/>
      <c r="G4" s="6"/>
    </row>
    <row r="5" ht="15" customHeight="1">
</row>
    <row r="6" ht="50" customHeight="1">
      <c r="A6" s="10" t="s">
        <v>317</v>
      </c>
      <c r="B6" s="10" t="s">
        <v>467</v>
      </c>
      <c r="C6" s="10"/>
      <c r="D6" s="10" t="s">
        <v>468</v>
      </c>
      <c r="E6" s="10" t="s">
        <v>469</v>
      </c>
      <c r="F6" s="10" t="s">
        <v>470</v>
      </c>
      <c r="G6" s="10" t="s">
        <v>471</v>
      </c>
    </row>
    <row r="7" ht="20" customHeight="1">
      <c r="A7" s="10" t="s">
        <v>56</v>
      </c>
      <c r="B7" s="10" t="s">
        <v>56</v>
      </c>
      <c r="C7" s="10"/>
      <c r="D7" s="10" t="s">
        <v>56</v>
      </c>
      <c r="E7" s="10" t="s">
        <v>56</v>
      </c>
      <c r="F7" s="10" t="s">
        <v>56</v>
      </c>
      <c r="G7" s="10" t="s">
        <v>56</v>
      </c>
    </row>
    <row r="8" ht="20" customHeight="1">
</row>
    <row r="9" ht="25" customHeight="1">
      <c r="A9" s="23" t="s">
        <v>410</v>
      </c>
      <c r="B9" s="23"/>
      <c r="C9" s="24" t="s">
        <v>384</v>
      </c>
      <c r="D9" s="24"/>
      <c r="E9" s="24"/>
      <c r="F9" s="24"/>
      <c r="G9" s="24"/>
    </row>
    <row r="10" ht="15" customHeight="1">
</row>
    <row r="11" ht="25" customHeight="1">
      <c r="A11" s="6" t="s">
        <v>466</v>
      </c>
      <c r="B11" s="6"/>
      <c r="C11" s="6"/>
      <c r="D11" s="6"/>
      <c r="E11" s="6"/>
      <c r="F11" s="6"/>
      <c r="G11" s="6"/>
    </row>
    <row r="12" ht="15" customHeight="1">
</row>
    <row r="13" ht="50" customHeight="1">
      <c r="A13" s="10" t="s">
        <v>317</v>
      </c>
      <c r="B13" s="10" t="s">
        <v>467</v>
      </c>
      <c r="C13" s="10"/>
      <c r="D13" s="10" t="s">
        <v>468</v>
      </c>
      <c r="E13" s="10" t="s">
        <v>469</v>
      </c>
      <c r="F13" s="10" t="s">
        <v>470</v>
      </c>
      <c r="G13" s="10" t="s">
        <v>471</v>
      </c>
    </row>
    <row r="14" ht="20" customHeight="1">
      <c r="A14" s="10" t="s">
        <v>56</v>
      </c>
      <c r="B14" s="10" t="s">
        <v>56</v>
      </c>
      <c r="C14" s="10"/>
      <c r="D14" s="10" t="s">
        <v>56</v>
      </c>
      <c r="E14" s="10" t="s">
        <v>56</v>
      </c>
      <c r="F14" s="10" t="s">
        <v>56</v>
      </c>
      <c r="G14" s="10" t="s">
        <v>56</v>
      </c>
    </row>
    <row r="15" ht="20" customHeight="1">
</row>
    <row r="16" ht="25" customHeight="1">
      <c r="A16" s="23" t="s">
        <v>410</v>
      </c>
      <c r="B16" s="23"/>
      <c r="C16" s="24" t="s">
        <v>387</v>
      </c>
      <c r="D16" s="24"/>
      <c r="E16" s="24"/>
      <c r="F16" s="24"/>
      <c r="G16" s="24"/>
    </row>
    <row r="17" ht="15" customHeight="1">
</row>
    <row r="18" ht="25" customHeight="1">
      <c r="A18" s="6" t="s">
        <v>466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317</v>
      </c>
      <c r="B20" s="10" t="s">
        <v>467</v>
      </c>
      <c r="C20" s="10"/>
      <c r="D20" s="10" t="s">
        <v>468</v>
      </c>
      <c r="E20" s="10" t="s">
        <v>469</v>
      </c>
      <c r="F20" s="10" t="s">
        <v>470</v>
      </c>
      <c r="G20" s="10" t="s">
        <v>471</v>
      </c>
    </row>
    <row r="21" ht="20" customHeight="1">
      <c r="A21" s="10" t="s">
        <v>56</v>
      </c>
      <c r="B21" s="10" t="s">
        <v>56</v>
      </c>
      <c r="C21" s="10"/>
      <c r="D21" s="10" t="s">
        <v>56</v>
      </c>
      <c r="E21" s="10" t="s">
        <v>56</v>
      </c>
      <c r="F21" s="10" t="s">
        <v>56</v>
      </c>
      <c r="G21" s="10" t="s">
        <v>56</v>
      </c>
    </row>
    <row r="22" ht="25" customHeight="1">
</row>
    <row r="23" ht="20" customHeight="1">
      <c r="A23" s="23" t="s">
        <v>407</v>
      </c>
      <c r="B23" s="23"/>
      <c r="C23" s="24" t="s">
        <v>152</v>
      </c>
      <c r="D23" s="24"/>
      <c r="E23" s="24"/>
      <c r="F23" s="24"/>
      <c r="G23" s="24"/>
    </row>
    <row r="24" ht="20" customHeight="1">
      <c r="A24" s="23" t="s">
        <v>408</v>
      </c>
      <c r="B24" s="23"/>
      <c r="C24" s="24" t="s">
        <v>409</v>
      </c>
      <c r="D24" s="24"/>
      <c r="E24" s="24"/>
      <c r="F24" s="24"/>
      <c r="G24" s="24"/>
    </row>
    <row r="25" ht="25" customHeight="1">
      <c r="A25" s="23" t="s">
        <v>410</v>
      </c>
      <c r="B25" s="23"/>
      <c r="C25" s="24" t="s">
        <v>381</v>
      </c>
      <c r="D25" s="24"/>
      <c r="E25" s="24"/>
      <c r="F25" s="24"/>
      <c r="G25" s="24"/>
    </row>
    <row r="26" ht="15" customHeight="1">
</row>
    <row r="27" ht="25" customHeight="1">
      <c r="A27" s="6" t="s">
        <v>472</v>
      </c>
      <c r="B27" s="6"/>
      <c r="C27" s="6"/>
      <c r="D27" s="6"/>
      <c r="E27" s="6"/>
      <c r="F27" s="6"/>
      <c r="G27" s="6"/>
    </row>
    <row r="28" ht="15" customHeight="1">
</row>
    <row r="29" ht="50" customHeight="1">
      <c r="A29" s="10" t="s">
        <v>317</v>
      </c>
      <c r="B29" s="10" t="s">
        <v>467</v>
      </c>
      <c r="C29" s="10"/>
      <c r="D29" s="10" t="s">
        <v>473</v>
      </c>
      <c r="E29" s="10" t="s">
        <v>474</v>
      </c>
      <c r="F29" s="10" t="s">
        <v>475</v>
      </c>
      <c r="G29" s="10" t="s">
        <v>471</v>
      </c>
    </row>
    <row r="30" ht="15" customHeight="1">
      <c r="A30" s="10">
        <v>1</v>
      </c>
      <c r="B30" s="10">
        <v>2</v>
      </c>
      <c r="C30" s="10"/>
      <c r="D30" s="10">
        <v>3</v>
      </c>
      <c r="E30" s="10">
        <v>4</v>
      </c>
      <c r="F30" s="10">
        <v>5</v>
      </c>
      <c r="G30" s="10">
        <v>6</v>
      </c>
    </row>
    <row r="31" ht="20" customHeight="1">
      <c r="A31" s="10" t="s">
        <v>323</v>
      </c>
      <c r="B31" s="11" t="s">
        <v>476</v>
      </c>
      <c r="C31" s="11"/>
      <c r="D31" s="18">
        <v>55</v>
      </c>
      <c r="E31" s="18">
        <v>1</v>
      </c>
      <c r="F31" s="18">
        <v>5018.181818</v>
      </c>
      <c r="G31" s="18">
        <v>276000</v>
      </c>
    </row>
    <row r="32" ht="25" customHeight="1">
      <c r="A32" s="26" t="s">
        <v>459</v>
      </c>
      <c r="B32" s="26"/>
      <c r="C32" s="26"/>
      <c r="D32" s="26"/>
      <c r="E32" s="26"/>
      <c r="F32" s="26"/>
      <c r="G32" s="22">
        <f>SUBTOTAL(9,G31:G31)</f>
      </c>
    </row>
    <row r="33" ht="25" customHeight="1">
</row>
    <row r="34" ht="20" customHeight="1">
      <c r="A34" s="23" t="s">
        <v>407</v>
      </c>
      <c r="B34" s="23"/>
      <c r="C34" s="24" t="s">
        <v>190</v>
      </c>
      <c r="D34" s="24"/>
      <c r="E34" s="24"/>
      <c r="F34" s="24"/>
      <c r="G34" s="24"/>
    </row>
    <row r="35" ht="20" customHeight="1">
      <c r="A35" s="23" t="s">
        <v>408</v>
      </c>
      <c r="B35" s="23"/>
      <c r="C35" s="24" t="s">
        <v>409</v>
      </c>
      <c r="D35" s="24"/>
      <c r="E35" s="24"/>
      <c r="F35" s="24"/>
      <c r="G35" s="24"/>
    </row>
    <row r="36" ht="25" customHeight="1">
      <c r="A36" s="23" t="s">
        <v>410</v>
      </c>
      <c r="B36" s="23"/>
      <c r="C36" s="24" t="s">
        <v>381</v>
      </c>
      <c r="D36" s="24"/>
      <c r="E36" s="24"/>
      <c r="F36" s="24"/>
      <c r="G36" s="24"/>
    </row>
    <row r="37" ht="15" customHeight="1">
</row>
    <row r="38" ht="25" customHeight="1">
      <c r="A38" s="6" t="s">
        <v>477</v>
      </c>
      <c r="B38" s="6"/>
      <c r="C38" s="6"/>
      <c r="D38" s="6"/>
      <c r="E38" s="6"/>
      <c r="F38" s="6"/>
      <c r="G38" s="6"/>
    </row>
    <row r="39" ht="15" customHeight="1">
</row>
    <row r="40" ht="50" customHeight="1">
      <c r="A40" s="10" t="s">
        <v>317</v>
      </c>
      <c r="B40" s="10" t="s">
        <v>467</v>
      </c>
      <c r="C40" s="10"/>
      <c r="D40" s="10" t="s">
        <v>473</v>
      </c>
      <c r="E40" s="10" t="s">
        <v>474</v>
      </c>
      <c r="F40" s="10" t="s">
        <v>475</v>
      </c>
      <c r="G40" s="10" t="s">
        <v>471</v>
      </c>
    </row>
    <row r="41" ht="15" customHeight="1">
      <c r="A41" s="10">
        <v>1</v>
      </c>
      <c r="B41" s="10">
        <v>2</v>
      </c>
      <c r="C41" s="10"/>
      <c r="D41" s="10">
        <v>3</v>
      </c>
      <c r="E41" s="10">
        <v>4</v>
      </c>
      <c r="F41" s="10">
        <v>5</v>
      </c>
      <c r="G41" s="10">
        <v>6</v>
      </c>
    </row>
    <row r="42" ht="20" customHeight="1">
      <c r="A42" s="10" t="s">
        <v>59</v>
      </c>
      <c r="B42" s="11" t="s">
        <v>478</v>
      </c>
      <c r="C42" s="11"/>
      <c r="D42" s="18">
        <v>1</v>
      </c>
      <c r="E42" s="18">
        <v>1</v>
      </c>
      <c r="F42" s="18">
        <v>6424.98</v>
      </c>
      <c r="G42" s="18">
        <v>6424.98</v>
      </c>
    </row>
    <row r="43" ht="25" customHeight="1">
      <c r="A43" s="26" t="s">
        <v>459</v>
      </c>
      <c r="B43" s="26"/>
      <c r="C43" s="26"/>
      <c r="D43" s="26"/>
      <c r="E43" s="26"/>
      <c r="F43" s="26"/>
      <c r="G43" s="22">
        <f>SUBTOTAL(9,G42:G42)</f>
      </c>
    </row>
    <row r="44" ht="25" customHeight="1">
</row>
    <row r="45" ht="20" customHeight="1">
      <c r="A45" s="23" t="s">
        <v>407</v>
      </c>
      <c r="B45" s="23"/>
      <c r="C45" s="24" t="s">
        <v>152</v>
      </c>
      <c r="D45" s="24"/>
      <c r="E45" s="24"/>
      <c r="F45" s="24"/>
      <c r="G45" s="24"/>
    </row>
    <row r="46" ht="20" customHeight="1">
      <c r="A46" s="23" t="s">
        <v>408</v>
      </c>
      <c r="B46" s="23"/>
      <c r="C46" s="24" t="s">
        <v>409</v>
      </c>
      <c r="D46" s="24"/>
      <c r="E46" s="24"/>
      <c r="F46" s="24"/>
      <c r="G46" s="24"/>
    </row>
    <row r="47" ht="25" customHeight="1">
      <c r="A47" s="23" t="s">
        <v>410</v>
      </c>
      <c r="B47" s="23"/>
      <c r="C47" s="24" t="s">
        <v>384</v>
      </c>
      <c r="D47" s="24"/>
      <c r="E47" s="24"/>
      <c r="F47" s="24"/>
      <c r="G47" s="24"/>
    </row>
    <row r="48" ht="15" customHeight="1">
</row>
    <row r="49" ht="25" customHeight="1">
      <c r="A49" s="6" t="s">
        <v>472</v>
      </c>
      <c r="B49" s="6"/>
      <c r="C49" s="6"/>
      <c r="D49" s="6"/>
      <c r="E49" s="6"/>
      <c r="F49" s="6"/>
      <c r="G49" s="6"/>
    </row>
    <row r="50" ht="15" customHeight="1">
</row>
    <row r="51" ht="50" customHeight="1">
      <c r="A51" s="10" t="s">
        <v>317</v>
      </c>
      <c r="B51" s="10" t="s">
        <v>467</v>
      </c>
      <c r="C51" s="10"/>
      <c r="D51" s="10" t="s">
        <v>473</v>
      </c>
      <c r="E51" s="10" t="s">
        <v>474</v>
      </c>
      <c r="F51" s="10" t="s">
        <v>475</v>
      </c>
      <c r="G51" s="10" t="s">
        <v>471</v>
      </c>
    </row>
    <row r="52" ht="15" customHeight="1">
      <c r="A52" s="10">
        <v>1</v>
      </c>
      <c r="B52" s="10">
        <v>2</v>
      </c>
      <c r="C52" s="10"/>
      <c r="D52" s="10">
        <v>3</v>
      </c>
      <c r="E52" s="10">
        <v>4</v>
      </c>
      <c r="F52" s="10">
        <v>5</v>
      </c>
      <c r="G52" s="10">
        <v>6</v>
      </c>
    </row>
    <row r="53" ht="20" customHeight="1">
      <c r="A53" s="10" t="s">
        <v>323</v>
      </c>
      <c r="B53" s="11" t="s">
        <v>476</v>
      </c>
      <c r="C53" s="11"/>
      <c r="D53" s="18">
        <v>55</v>
      </c>
      <c r="E53" s="18">
        <v>1</v>
      </c>
      <c r="F53" s="18">
        <v>5018.181818</v>
      </c>
      <c r="G53" s="18">
        <v>276000</v>
      </c>
    </row>
    <row r="54" ht="25" customHeight="1">
      <c r="A54" s="26" t="s">
        <v>459</v>
      </c>
      <c r="B54" s="26"/>
      <c r="C54" s="26"/>
      <c r="D54" s="26"/>
      <c r="E54" s="26"/>
      <c r="F54" s="26"/>
      <c r="G54" s="22">
        <f>SUBTOTAL(9,G53:G53)</f>
      </c>
    </row>
    <row r="55" ht="25" customHeight="1">
</row>
    <row r="56" ht="20" customHeight="1">
      <c r="A56" s="23" t="s">
        <v>407</v>
      </c>
      <c r="B56" s="23"/>
      <c r="C56" s="24" t="s">
        <v>152</v>
      </c>
      <c r="D56" s="24"/>
      <c r="E56" s="24"/>
      <c r="F56" s="24"/>
      <c r="G56" s="24"/>
    </row>
    <row r="57" ht="20" customHeight="1">
      <c r="A57" s="23" t="s">
        <v>408</v>
      </c>
      <c r="B57" s="23"/>
      <c r="C57" s="24" t="s">
        <v>409</v>
      </c>
      <c r="D57" s="24"/>
      <c r="E57" s="24"/>
      <c r="F57" s="24"/>
      <c r="G57" s="24"/>
    </row>
    <row r="58" ht="25" customHeight="1">
      <c r="A58" s="23" t="s">
        <v>410</v>
      </c>
      <c r="B58" s="23"/>
      <c r="C58" s="24" t="s">
        <v>387</v>
      </c>
      <c r="D58" s="24"/>
      <c r="E58" s="24"/>
      <c r="F58" s="24"/>
      <c r="G58" s="24"/>
    </row>
    <row r="59" ht="15" customHeight="1">
</row>
    <row r="60" ht="25" customHeight="1">
      <c r="A60" s="6" t="s">
        <v>472</v>
      </c>
      <c r="B60" s="6"/>
      <c r="C60" s="6"/>
      <c r="D60" s="6"/>
      <c r="E60" s="6"/>
      <c r="F60" s="6"/>
      <c r="G60" s="6"/>
    </row>
    <row r="61" ht="15" customHeight="1">
</row>
    <row r="62" ht="50" customHeight="1">
      <c r="A62" s="10" t="s">
        <v>317</v>
      </c>
      <c r="B62" s="10" t="s">
        <v>467</v>
      </c>
      <c r="C62" s="10"/>
      <c r="D62" s="10" t="s">
        <v>473</v>
      </c>
      <c r="E62" s="10" t="s">
        <v>474</v>
      </c>
      <c r="F62" s="10" t="s">
        <v>475</v>
      </c>
      <c r="G62" s="10" t="s">
        <v>471</v>
      </c>
    </row>
    <row r="63" ht="15" customHeight="1">
      <c r="A63" s="10">
        <v>1</v>
      </c>
      <c r="B63" s="10">
        <v>2</v>
      </c>
      <c r="C63" s="10"/>
      <c r="D63" s="10">
        <v>3</v>
      </c>
      <c r="E63" s="10">
        <v>4</v>
      </c>
      <c r="F63" s="10">
        <v>5</v>
      </c>
      <c r="G63" s="10">
        <v>6</v>
      </c>
    </row>
    <row r="64" ht="20" customHeight="1">
      <c r="A64" s="10" t="s">
        <v>323</v>
      </c>
      <c r="B64" s="11" t="s">
        <v>476</v>
      </c>
      <c r="C64" s="11"/>
      <c r="D64" s="18">
        <v>55</v>
      </c>
      <c r="E64" s="18">
        <v>1</v>
      </c>
      <c r="F64" s="18">
        <v>5018.181818</v>
      </c>
      <c r="G64" s="18">
        <v>276000</v>
      </c>
    </row>
    <row r="65" ht="25" customHeight="1">
      <c r="A65" s="26" t="s">
        <v>459</v>
      </c>
      <c r="B65" s="26"/>
      <c r="C65" s="26"/>
      <c r="D65" s="26"/>
      <c r="E65" s="26"/>
      <c r="F65" s="26"/>
      <c r="G65" s="22">
        <f>SUBTOTAL(9,G64:G64)</f>
      </c>
    </row>
    <row r="66" ht="25" customHeight="1">
</row>
    <row r="67" ht="20" customHeight="1">
      <c r="A67" s="23" t="s">
        <v>407</v>
      </c>
      <c r="B67" s="23"/>
      <c r="C67" s="24" t="s">
        <v>190</v>
      </c>
      <c r="D67" s="24"/>
      <c r="E67" s="24"/>
      <c r="F67" s="24"/>
      <c r="G67" s="24"/>
    </row>
    <row r="68" ht="20" customHeight="1">
      <c r="A68" s="23" t="s">
        <v>408</v>
      </c>
      <c r="B68" s="23"/>
      <c r="C68" s="24" t="s">
        <v>460</v>
      </c>
      <c r="D68" s="24"/>
      <c r="E68" s="24"/>
      <c r="F68" s="24"/>
      <c r="G68" s="24"/>
    </row>
    <row r="69" ht="25" customHeight="1">
      <c r="A69" s="23" t="s">
        <v>410</v>
      </c>
      <c r="B69" s="23"/>
      <c r="C69" s="24" t="s">
        <v>381</v>
      </c>
      <c r="D69" s="24"/>
      <c r="E69" s="24"/>
      <c r="F69" s="24"/>
      <c r="G69" s="24"/>
    </row>
    <row r="70" ht="15" customHeight="1">
</row>
    <row r="71" ht="50" customHeight="1">
      <c r="A71" s="6" t="s">
        <v>479</v>
      </c>
      <c r="B71" s="6"/>
      <c r="C71" s="6"/>
      <c r="D71" s="6"/>
      <c r="E71" s="6"/>
      <c r="F71" s="6"/>
      <c r="G71" s="6"/>
    </row>
    <row r="72" ht="15" customHeight="1">
</row>
    <row r="73" ht="50" customHeight="1">
      <c r="A73" s="10" t="s">
        <v>317</v>
      </c>
      <c r="B73" s="10" t="s">
        <v>480</v>
      </c>
      <c r="C73" s="10"/>
      <c r="D73" s="10"/>
      <c r="E73" s="10"/>
      <c r="F73" s="10" t="s">
        <v>481</v>
      </c>
      <c r="G73" s="10" t="s">
        <v>482</v>
      </c>
    </row>
    <row r="74" ht="15" customHeight="1">
      <c r="A74" s="10">
        <v>1</v>
      </c>
      <c r="B74" s="10">
        <v>2</v>
      </c>
      <c r="C74" s="10"/>
      <c r="D74" s="10"/>
      <c r="E74" s="10"/>
      <c r="F74" s="10">
        <v>3</v>
      </c>
      <c r="G74" s="10">
        <v>4</v>
      </c>
    </row>
    <row r="75" ht="20" customHeight="1">
      <c r="A75" s="10" t="s">
        <v>323</v>
      </c>
      <c r="B75" s="11" t="s">
        <v>483</v>
      </c>
      <c r="C75" s="11"/>
      <c r="D75" s="11"/>
      <c r="E75" s="11"/>
      <c r="F75" s="18">
        <v>11000000</v>
      </c>
      <c r="G75" s="18">
        <v>341000</v>
      </c>
    </row>
    <row r="76" ht="20" customHeight="1">
      <c r="A76" s="10" t="s">
        <v>59</v>
      </c>
      <c r="B76" s="11" t="s">
        <v>484</v>
      </c>
      <c r="C76" s="11"/>
      <c r="D76" s="11"/>
      <c r="E76" s="11"/>
      <c r="F76" s="18">
        <v>11000000</v>
      </c>
      <c r="G76" s="18">
        <v>2420000</v>
      </c>
    </row>
    <row r="77" ht="20" customHeight="1">
      <c r="A77" s="10" t="s">
        <v>423</v>
      </c>
      <c r="B77" s="11" t="s">
        <v>485</v>
      </c>
      <c r="C77" s="11"/>
      <c r="D77" s="11"/>
      <c r="E77" s="11"/>
      <c r="F77" s="18">
        <v>11000000</v>
      </c>
      <c r="G77" s="18">
        <v>561000</v>
      </c>
    </row>
    <row r="78" ht="25" customHeight="1">
      <c r="A78" s="26" t="s">
        <v>459</v>
      </c>
      <c r="B78" s="26"/>
      <c r="C78" s="26"/>
      <c r="D78" s="26"/>
      <c r="E78" s="26"/>
      <c r="F78" s="26"/>
      <c r="G78" s="22">
        <f>SUBTOTAL(9,G75:G77)</f>
      </c>
    </row>
    <row r="79" ht="25" customHeight="1">
</row>
    <row r="80" ht="20" customHeight="1">
      <c r="A80" s="23" t="s">
        <v>407</v>
      </c>
      <c r="B80" s="23"/>
      <c r="C80" s="24" t="s">
        <v>190</v>
      </c>
      <c r="D80" s="24"/>
      <c r="E80" s="24"/>
      <c r="F80" s="24"/>
      <c r="G80" s="24"/>
    </row>
    <row r="81" ht="20" customHeight="1">
      <c r="A81" s="23" t="s">
        <v>408</v>
      </c>
      <c r="B81" s="23"/>
      <c r="C81" s="24" t="s">
        <v>461</v>
      </c>
      <c r="D81" s="24"/>
      <c r="E81" s="24"/>
      <c r="F81" s="24"/>
      <c r="G81" s="24"/>
    </row>
    <row r="82" ht="25" customHeight="1">
      <c r="A82" s="23" t="s">
        <v>410</v>
      </c>
      <c r="B82" s="23"/>
      <c r="C82" s="24" t="s">
        <v>381</v>
      </c>
      <c r="D82" s="24"/>
      <c r="E82" s="24"/>
      <c r="F82" s="24"/>
      <c r="G82" s="24"/>
    </row>
    <row r="83" ht="15" customHeight="1">
</row>
    <row r="84" ht="50" customHeight="1">
      <c r="A84" s="6" t="s">
        <v>479</v>
      </c>
      <c r="B84" s="6"/>
      <c r="C84" s="6"/>
      <c r="D84" s="6"/>
      <c r="E84" s="6"/>
      <c r="F84" s="6"/>
      <c r="G84" s="6"/>
    </row>
    <row r="85" ht="15" customHeight="1">
</row>
    <row r="86" ht="50" customHeight="1">
      <c r="A86" s="10" t="s">
        <v>317</v>
      </c>
      <c r="B86" s="10" t="s">
        <v>480</v>
      </c>
      <c r="C86" s="10"/>
      <c r="D86" s="10"/>
      <c r="E86" s="10"/>
      <c r="F86" s="10" t="s">
        <v>481</v>
      </c>
      <c r="G86" s="10" t="s">
        <v>482</v>
      </c>
    </row>
    <row r="87" ht="15" customHeight="1">
      <c r="A87" s="10">
        <v>1</v>
      </c>
      <c r="B87" s="10">
        <v>2</v>
      </c>
      <c r="C87" s="10"/>
      <c r="D87" s="10"/>
      <c r="E87" s="10"/>
      <c r="F87" s="10">
        <v>3</v>
      </c>
      <c r="G87" s="10">
        <v>4</v>
      </c>
    </row>
    <row r="88" ht="20" customHeight="1">
      <c r="A88" s="10" t="s">
        <v>323</v>
      </c>
      <c r="B88" s="11" t="s">
        <v>483</v>
      </c>
      <c r="C88" s="11"/>
      <c r="D88" s="11"/>
      <c r="E88" s="11"/>
      <c r="F88" s="18">
        <v>1827656.45</v>
      </c>
      <c r="G88" s="18">
        <v>56657.35</v>
      </c>
    </row>
    <row r="89" ht="20" customHeight="1">
      <c r="A89" s="10" t="s">
        <v>59</v>
      </c>
      <c r="B89" s="11" t="s">
        <v>484</v>
      </c>
      <c r="C89" s="11"/>
      <c r="D89" s="11"/>
      <c r="E89" s="11"/>
      <c r="F89" s="18">
        <v>1827674</v>
      </c>
      <c r="G89" s="18">
        <v>402088.28</v>
      </c>
    </row>
    <row r="90" ht="20" customHeight="1">
      <c r="A90" s="10" t="s">
        <v>423</v>
      </c>
      <c r="B90" s="11" t="s">
        <v>485</v>
      </c>
      <c r="C90" s="11"/>
      <c r="D90" s="11"/>
      <c r="E90" s="11"/>
      <c r="F90" s="18">
        <v>1827674</v>
      </c>
      <c r="G90" s="18">
        <v>93211.37</v>
      </c>
    </row>
    <row r="91" ht="25" customHeight="1">
      <c r="A91" s="26" t="s">
        <v>459</v>
      </c>
      <c r="B91" s="26"/>
      <c r="C91" s="26"/>
      <c r="D91" s="26"/>
      <c r="E91" s="26"/>
      <c r="F91" s="26"/>
      <c r="G91" s="22">
        <f>SUBTOTAL(9,G88:G90)</f>
      </c>
    </row>
    <row r="92" ht="25" customHeight="1">
</row>
    <row r="93" ht="20" customHeight="1">
      <c r="A93" s="23" t="s">
        <v>407</v>
      </c>
      <c r="B93" s="23"/>
      <c r="C93" s="24" t="s">
        <v>190</v>
      </c>
      <c r="D93" s="24"/>
      <c r="E93" s="24"/>
      <c r="F93" s="24"/>
      <c r="G93" s="24"/>
    </row>
    <row r="94" ht="20" customHeight="1">
      <c r="A94" s="23" t="s">
        <v>408</v>
      </c>
      <c r="B94" s="23"/>
      <c r="C94" s="24" t="s">
        <v>409</v>
      </c>
      <c r="D94" s="24"/>
      <c r="E94" s="24"/>
      <c r="F94" s="24"/>
      <c r="G94" s="24"/>
    </row>
    <row r="95" ht="25" customHeight="1">
      <c r="A95" s="23" t="s">
        <v>410</v>
      </c>
      <c r="B95" s="23"/>
      <c r="C95" s="24" t="s">
        <v>381</v>
      </c>
      <c r="D95" s="24"/>
      <c r="E95" s="24"/>
      <c r="F95" s="24"/>
      <c r="G95" s="24"/>
    </row>
    <row r="96" ht="15" customHeight="1">
</row>
    <row r="97" ht="50" customHeight="1">
      <c r="A97" s="6" t="s">
        <v>479</v>
      </c>
      <c r="B97" s="6"/>
      <c r="C97" s="6"/>
      <c r="D97" s="6"/>
      <c r="E97" s="6"/>
      <c r="F97" s="6"/>
      <c r="G97" s="6"/>
    </row>
    <row r="98" ht="15" customHeight="1">
</row>
    <row r="99" ht="50" customHeight="1">
      <c r="A99" s="10" t="s">
        <v>317</v>
      </c>
      <c r="B99" s="10" t="s">
        <v>480</v>
      </c>
      <c r="C99" s="10"/>
      <c r="D99" s="10"/>
      <c r="E99" s="10"/>
      <c r="F99" s="10" t="s">
        <v>481</v>
      </c>
      <c r="G99" s="10" t="s">
        <v>482</v>
      </c>
    </row>
    <row r="100" ht="15" customHeight="1">
      <c r="A100" s="10">
        <v>1</v>
      </c>
      <c r="B100" s="10">
        <v>2</v>
      </c>
      <c r="C100" s="10"/>
      <c r="D100" s="10"/>
      <c r="E100" s="10"/>
      <c r="F100" s="10">
        <v>3</v>
      </c>
      <c r="G100" s="10">
        <v>4</v>
      </c>
    </row>
    <row r="101" ht="20" customHeight="1">
      <c r="A101" s="10" t="s">
        <v>323</v>
      </c>
      <c r="B101" s="11" t="s">
        <v>483</v>
      </c>
      <c r="C101" s="11"/>
      <c r="D101" s="11"/>
      <c r="E101" s="11"/>
      <c r="F101" s="18">
        <v>38833631.61</v>
      </c>
      <c r="G101" s="18">
        <v>1203842.58</v>
      </c>
    </row>
    <row r="102" ht="20" customHeight="1">
      <c r="A102" s="10" t="s">
        <v>59</v>
      </c>
      <c r="B102" s="11" t="s">
        <v>484</v>
      </c>
      <c r="C102" s="11"/>
      <c r="D102" s="11"/>
      <c r="E102" s="11"/>
      <c r="F102" s="18">
        <v>39062374.32</v>
      </c>
      <c r="G102" s="18">
        <v>8593722.35</v>
      </c>
    </row>
    <row r="103" ht="20" customHeight="1">
      <c r="A103" s="10" t="s">
        <v>423</v>
      </c>
      <c r="B103" s="11" t="s">
        <v>485</v>
      </c>
      <c r="C103" s="11"/>
      <c r="D103" s="11"/>
      <c r="E103" s="11"/>
      <c r="F103" s="18">
        <v>39062374.32</v>
      </c>
      <c r="G103" s="18">
        <v>1992181.09</v>
      </c>
    </row>
    <row r="104" ht="25" customHeight="1">
      <c r="A104" s="26" t="s">
        <v>459</v>
      </c>
      <c r="B104" s="26"/>
      <c r="C104" s="26"/>
      <c r="D104" s="26"/>
      <c r="E104" s="26"/>
      <c r="F104" s="26"/>
      <c r="G104" s="22">
        <f>SUBTOTAL(9,G101:G103)</f>
      </c>
    </row>
    <row r="105" ht="25" customHeight="1">
</row>
    <row r="106" ht="20" customHeight="1">
      <c r="A106" s="23" t="s">
        <v>407</v>
      </c>
      <c r="B106" s="23"/>
      <c r="C106" s="24" t="s">
        <v>190</v>
      </c>
      <c r="D106" s="24"/>
      <c r="E106" s="24"/>
      <c r="F106" s="24"/>
      <c r="G106" s="24"/>
    </row>
    <row r="107" ht="20" customHeight="1">
      <c r="A107" s="23" t="s">
        <v>408</v>
      </c>
      <c r="B107" s="23"/>
      <c r="C107" s="24" t="s">
        <v>460</v>
      </c>
      <c r="D107" s="24"/>
      <c r="E107" s="24"/>
      <c r="F107" s="24"/>
      <c r="G107" s="24"/>
    </row>
    <row r="108" ht="25" customHeight="1">
      <c r="A108" s="23" t="s">
        <v>410</v>
      </c>
      <c r="B108" s="23"/>
      <c r="C108" s="24" t="s">
        <v>384</v>
      </c>
      <c r="D108" s="24"/>
      <c r="E108" s="24"/>
      <c r="F108" s="24"/>
      <c r="G108" s="24"/>
    </row>
    <row r="109" ht="15" customHeight="1">
</row>
    <row r="110" ht="50" customHeight="1">
      <c r="A110" s="6" t="s">
        <v>479</v>
      </c>
      <c r="B110" s="6"/>
      <c r="C110" s="6"/>
      <c r="D110" s="6"/>
      <c r="E110" s="6"/>
      <c r="F110" s="6"/>
      <c r="G110" s="6"/>
    </row>
    <row r="111" ht="15" customHeight="1">
</row>
    <row r="112" ht="50" customHeight="1">
      <c r="A112" s="10" t="s">
        <v>317</v>
      </c>
      <c r="B112" s="10" t="s">
        <v>480</v>
      </c>
      <c r="C112" s="10"/>
      <c r="D112" s="10"/>
      <c r="E112" s="10"/>
      <c r="F112" s="10" t="s">
        <v>481</v>
      </c>
      <c r="G112" s="10" t="s">
        <v>482</v>
      </c>
    </row>
    <row r="113" ht="15" customHeight="1">
      <c r="A113" s="10">
        <v>1</v>
      </c>
      <c r="B113" s="10">
        <v>2</v>
      </c>
      <c r="C113" s="10"/>
      <c r="D113" s="10"/>
      <c r="E113" s="10"/>
      <c r="F113" s="10">
        <v>3</v>
      </c>
      <c r="G113" s="10">
        <v>4</v>
      </c>
    </row>
    <row r="114" ht="20" customHeight="1">
      <c r="A114" s="10" t="s">
        <v>323</v>
      </c>
      <c r="B114" s="11" t="s">
        <v>483</v>
      </c>
      <c r="C114" s="11"/>
      <c r="D114" s="11"/>
      <c r="E114" s="11"/>
      <c r="F114" s="18">
        <v>6569892.4</v>
      </c>
      <c r="G114" s="18">
        <v>203666.66</v>
      </c>
    </row>
    <row r="115" ht="20" customHeight="1">
      <c r="A115" s="10" t="s">
        <v>59</v>
      </c>
      <c r="B115" s="11" t="s">
        <v>484</v>
      </c>
      <c r="C115" s="11"/>
      <c r="D115" s="11"/>
      <c r="E115" s="11"/>
      <c r="F115" s="18">
        <v>10375757.58</v>
      </c>
      <c r="G115" s="18">
        <v>2282666.67</v>
      </c>
    </row>
    <row r="116" ht="20" customHeight="1">
      <c r="A116" s="10" t="s">
        <v>423</v>
      </c>
      <c r="B116" s="11" t="s">
        <v>485</v>
      </c>
      <c r="C116" s="11"/>
      <c r="D116" s="11"/>
      <c r="E116" s="11"/>
      <c r="F116" s="18">
        <v>8307189.54</v>
      </c>
      <c r="G116" s="18">
        <v>423666.67</v>
      </c>
    </row>
    <row r="117" ht="25" customHeight="1">
      <c r="A117" s="26" t="s">
        <v>459</v>
      </c>
      <c r="B117" s="26"/>
      <c r="C117" s="26"/>
      <c r="D117" s="26"/>
      <c r="E117" s="26"/>
      <c r="F117" s="26"/>
      <c r="G117" s="22">
        <f>SUBTOTAL(9,G114:G116)</f>
      </c>
    </row>
    <row r="118" ht="25" customHeight="1">
</row>
    <row r="119" ht="20" customHeight="1">
      <c r="A119" s="23" t="s">
        <v>407</v>
      </c>
      <c r="B119" s="23"/>
      <c r="C119" s="24" t="s">
        <v>190</v>
      </c>
      <c r="D119" s="24"/>
      <c r="E119" s="24"/>
      <c r="F119" s="24"/>
      <c r="G119" s="24"/>
    </row>
    <row r="120" ht="20" customHeight="1">
      <c r="A120" s="23" t="s">
        <v>408</v>
      </c>
      <c r="B120" s="23"/>
      <c r="C120" s="24" t="s">
        <v>409</v>
      </c>
      <c r="D120" s="24"/>
      <c r="E120" s="24"/>
      <c r="F120" s="24"/>
      <c r="G120" s="24"/>
    </row>
    <row r="121" ht="25" customHeight="1">
      <c r="A121" s="23" t="s">
        <v>410</v>
      </c>
      <c r="B121" s="23"/>
      <c r="C121" s="24" t="s">
        <v>384</v>
      </c>
      <c r="D121" s="24"/>
      <c r="E121" s="24"/>
      <c r="F121" s="24"/>
      <c r="G121" s="24"/>
    </row>
    <row r="122" ht="15" customHeight="1">
</row>
    <row r="123" ht="50" customHeight="1">
      <c r="A123" s="6" t="s">
        <v>479</v>
      </c>
      <c r="B123" s="6"/>
      <c r="C123" s="6"/>
      <c r="D123" s="6"/>
      <c r="E123" s="6"/>
      <c r="F123" s="6"/>
      <c r="G123" s="6"/>
    </row>
    <row r="124" ht="15" customHeight="1">
</row>
    <row r="125" ht="50" customHeight="1">
      <c r="A125" s="10" t="s">
        <v>317</v>
      </c>
      <c r="B125" s="10" t="s">
        <v>480</v>
      </c>
      <c r="C125" s="10"/>
      <c r="D125" s="10"/>
      <c r="E125" s="10"/>
      <c r="F125" s="10" t="s">
        <v>481</v>
      </c>
      <c r="G125" s="10" t="s">
        <v>482</v>
      </c>
    </row>
    <row r="126" ht="15" customHeight="1">
      <c r="A126" s="10">
        <v>1</v>
      </c>
      <c r="B126" s="10">
        <v>2</v>
      </c>
      <c r="C126" s="10"/>
      <c r="D126" s="10"/>
      <c r="E126" s="10"/>
      <c r="F126" s="10">
        <v>3</v>
      </c>
      <c r="G126" s="10">
        <v>4</v>
      </c>
    </row>
    <row r="127" ht="20" customHeight="1">
      <c r="A127" s="10" t="s">
        <v>323</v>
      </c>
      <c r="B127" s="11" t="s">
        <v>483</v>
      </c>
      <c r="C127" s="11"/>
      <c r="D127" s="11"/>
      <c r="E127" s="11"/>
      <c r="F127" s="18">
        <v>39060150.32</v>
      </c>
      <c r="G127" s="18">
        <v>1210864.66</v>
      </c>
    </row>
    <row r="128" ht="20" customHeight="1">
      <c r="A128" s="10" t="s">
        <v>59</v>
      </c>
      <c r="B128" s="11" t="s">
        <v>484</v>
      </c>
      <c r="C128" s="11"/>
      <c r="D128" s="11"/>
      <c r="E128" s="11"/>
      <c r="F128" s="18">
        <v>39060171</v>
      </c>
      <c r="G128" s="18">
        <v>8593237.62</v>
      </c>
    </row>
    <row r="129" ht="20" customHeight="1">
      <c r="A129" s="10" t="s">
        <v>423</v>
      </c>
      <c r="B129" s="11" t="s">
        <v>485</v>
      </c>
      <c r="C129" s="11"/>
      <c r="D129" s="11"/>
      <c r="E129" s="11"/>
      <c r="F129" s="18">
        <v>39060171</v>
      </c>
      <c r="G129" s="18">
        <v>1992068.72</v>
      </c>
    </row>
    <row r="130" ht="25" customHeight="1">
      <c r="A130" s="26" t="s">
        <v>459</v>
      </c>
      <c r="B130" s="26"/>
      <c r="C130" s="26"/>
      <c r="D130" s="26"/>
      <c r="E130" s="26"/>
      <c r="F130" s="26"/>
      <c r="G130" s="22">
        <f>SUBTOTAL(9,G127:G129)</f>
      </c>
    </row>
    <row r="131" ht="25" customHeight="1">
</row>
    <row r="132" ht="20" customHeight="1">
      <c r="A132" s="23" t="s">
        <v>407</v>
      </c>
      <c r="B132" s="23"/>
      <c r="C132" s="24" t="s">
        <v>190</v>
      </c>
      <c r="D132" s="24"/>
      <c r="E132" s="24"/>
      <c r="F132" s="24"/>
      <c r="G132" s="24"/>
    </row>
    <row r="133" ht="20" customHeight="1">
      <c r="A133" s="23" t="s">
        <v>408</v>
      </c>
      <c r="B133" s="23"/>
      <c r="C133" s="24" t="s">
        <v>460</v>
      </c>
      <c r="D133" s="24"/>
      <c r="E133" s="24"/>
      <c r="F133" s="24"/>
      <c r="G133" s="24"/>
    </row>
    <row r="134" ht="25" customHeight="1">
      <c r="A134" s="23" t="s">
        <v>410</v>
      </c>
      <c r="B134" s="23"/>
      <c r="C134" s="24" t="s">
        <v>387</v>
      </c>
      <c r="D134" s="24"/>
      <c r="E134" s="24"/>
      <c r="F134" s="24"/>
      <c r="G134" s="24"/>
    </row>
    <row r="135" ht="15" customHeight="1">
</row>
    <row r="136" ht="50" customHeight="1">
      <c r="A136" s="6" t="s">
        <v>479</v>
      </c>
      <c r="B136" s="6"/>
      <c r="C136" s="6"/>
      <c r="D136" s="6"/>
      <c r="E136" s="6"/>
      <c r="F136" s="6"/>
      <c r="G136" s="6"/>
    </row>
    <row r="137" ht="15" customHeight="1">
</row>
    <row r="138" ht="50" customHeight="1">
      <c r="A138" s="10" t="s">
        <v>317</v>
      </c>
      <c r="B138" s="10" t="s">
        <v>480</v>
      </c>
      <c r="C138" s="10"/>
      <c r="D138" s="10"/>
      <c r="E138" s="10"/>
      <c r="F138" s="10" t="s">
        <v>481</v>
      </c>
      <c r="G138" s="10" t="s">
        <v>482</v>
      </c>
    </row>
    <row r="139" ht="15" customHeight="1">
      <c r="A139" s="10">
        <v>1</v>
      </c>
      <c r="B139" s="10">
        <v>2</v>
      </c>
      <c r="C139" s="10"/>
      <c r="D139" s="10"/>
      <c r="E139" s="10"/>
      <c r="F139" s="10">
        <v>3</v>
      </c>
      <c r="G139" s="10">
        <v>4</v>
      </c>
    </row>
    <row r="140" ht="20" customHeight="1">
      <c r="A140" s="10" t="s">
        <v>323</v>
      </c>
      <c r="B140" s="11" t="s">
        <v>483</v>
      </c>
      <c r="C140" s="11"/>
      <c r="D140" s="11"/>
      <c r="E140" s="11"/>
      <c r="F140" s="18">
        <v>7537634.35</v>
      </c>
      <c r="G140" s="18">
        <v>233666.66</v>
      </c>
    </row>
    <row r="141" ht="20" customHeight="1">
      <c r="A141" s="10" t="s">
        <v>59</v>
      </c>
      <c r="B141" s="11" t="s">
        <v>484</v>
      </c>
      <c r="C141" s="11"/>
      <c r="D141" s="11"/>
      <c r="E141" s="11"/>
      <c r="F141" s="18">
        <v>10512121.21</v>
      </c>
      <c r="G141" s="18">
        <v>2312666.67</v>
      </c>
    </row>
    <row r="142" ht="20" customHeight="1">
      <c r="A142" s="10" t="s">
        <v>423</v>
      </c>
      <c r="B142" s="11" t="s">
        <v>485</v>
      </c>
      <c r="C142" s="11"/>
      <c r="D142" s="11"/>
      <c r="E142" s="11"/>
      <c r="F142" s="18">
        <v>8895424.84</v>
      </c>
      <c r="G142" s="18">
        <v>453666.67</v>
      </c>
    </row>
    <row r="143" ht="25" customHeight="1">
      <c r="A143" s="26" t="s">
        <v>459</v>
      </c>
      <c r="B143" s="26"/>
      <c r="C143" s="26"/>
      <c r="D143" s="26"/>
      <c r="E143" s="26"/>
      <c r="F143" s="26"/>
      <c r="G143" s="22">
        <f>SUBTOTAL(9,G140:G142)</f>
      </c>
    </row>
    <row r="144" ht="25" customHeight="1">
</row>
    <row r="145" ht="20" customHeight="1">
      <c r="A145" s="23" t="s">
        <v>407</v>
      </c>
      <c r="B145" s="23"/>
      <c r="C145" s="24" t="s">
        <v>190</v>
      </c>
      <c r="D145" s="24"/>
      <c r="E145" s="24"/>
      <c r="F145" s="24"/>
      <c r="G145" s="24"/>
    </row>
    <row r="146" ht="20" customHeight="1">
      <c r="A146" s="23" t="s">
        <v>408</v>
      </c>
      <c r="B146" s="23"/>
      <c r="C146" s="24" t="s">
        <v>409</v>
      </c>
      <c r="D146" s="24"/>
      <c r="E146" s="24"/>
      <c r="F146" s="24"/>
      <c r="G146" s="24"/>
    </row>
    <row r="147" ht="25" customHeight="1">
      <c r="A147" s="23" t="s">
        <v>410</v>
      </c>
      <c r="B147" s="23"/>
      <c r="C147" s="24" t="s">
        <v>387</v>
      </c>
      <c r="D147" s="24"/>
      <c r="E147" s="24"/>
      <c r="F147" s="24"/>
      <c r="G147" s="24"/>
    </row>
    <row r="148" ht="15" customHeight="1">
</row>
    <row r="149" ht="50" customHeight="1">
      <c r="A149" s="6" t="s">
        <v>479</v>
      </c>
      <c r="B149" s="6"/>
      <c r="C149" s="6"/>
      <c r="D149" s="6"/>
      <c r="E149" s="6"/>
      <c r="F149" s="6"/>
      <c r="G149" s="6"/>
    </row>
    <row r="150" ht="15" customHeight="1">
</row>
    <row r="151" ht="50" customHeight="1">
      <c r="A151" s="10" t="s">
        <v>317</v>
      </c>
      <c r="B151" s="10" t="s">
        <v>480</v>
      </c>
      <c r="C151" s="10"/>
      <c r="D151" s="10"/>
      <c r="E151" s="10"/>
      <c r="F151" s="10" t="s">
        <v>481</v>
      </c>
      <c r="G151" s="10" t="s">
        <v>482</v>
      </c>
    </row>
    <row r="152" ht="15" customHeight="1">
      <c r="A152" s="10">
        <v>1</v>
      </c>
      <c r="B152" s="10">
        <v>2</v>
      </c>
      <c r="C152" s="10"/>
      <c r="D152" s="10"/>
      <c r="E152" s="10"/>
      <c r="F152" s="10">
        <v>3</v>
      </c>
      <c r="G152" s="10">
        <v>4</v>
      </c>
    </row>
    <row r="153" ht="20" customHeight="1">
      <c r="A153" s="10" t="s">
        <v>323</v>
      </c>
      <c r="B153" s="11" t="s">
        <v>483</v>
      </c>
      <c r="C153" s="11"/>
      <c r="D153" s="11"/>
      <c r="E153" s="11"/>
      <c r="F153" s="18">
        <v>39060150.32</v>
      </c>
      <c r="G153" s="18">
        <v>1210864.66</v>
      </c>
    </row>
    <row r="154" ht="20" customHeight="1">
      <c r="A154" s="10" t="s">
        <v>59</v>
      </c>
      <c r="B154" s="11" t="s">
        <v>484</v>
      </c>
      <c r="C154" s="11"/>
      <c r="D154" s="11"/>
      <c r="E154" s="11"/>
      <c r="F154" s="18">
        <v>39060171</v>
      </c>
      <c r="G154" s="18">
        <v>8593237.62</v>
      </c>
    </row>
    <row r="155" ht="20" customHeight="1">
      <c r="A155" s="10" t="s">
        <v>423</v>
      </c>
      <c r="B155" s="11" t="s">
        <v>485</v>
      </c>
      <c r="C155" s="11"/>
      <c r="D155" s="11"/>
      <c r="E155" s="11"/>
      <c r="F155" s="18">
        <v>39060171</v>
      </c>
      <c r="G155" s="18">
        <v>1992068.72</v>
      </c>
    </row>
    <row r="156" ht="25" customHeight="1">
      <c r="A156" s="26" t="s">
        <v>459</v>
      </c>
      <c r="B156" s="26"/>
      <c r="C156" s="26"/>
      <c r="D156" s="26"/>
      <c r="E156" s="26"/>
      <c r="F156" s="26"/>
      <c r="G156" s="22">
        <f>SUBTOTAL(9,G153:G155)</f>
      </c>
    </row>
    <row r="157" ht="20" customHeight="1">
</row>
    <row r="158" ht="25" customHeight="1">
      <c r="A158" s="23" t="s">
        <v>410</v>
      </c>
      <c r="B158" s="23"/>
      <c r="C158" s="24" t="s">
        <v>381</v>
      </c>
      <c r="D158" s="24"/>
      <c r="E158" s="24"/>
      <c r="F158" s="24"/>
      <c r="G158" s="24"/>
    </row>
    <row r="159" ht="15" customHeight="1">
</row>
    <row r="160" ht="50" customHeight="1">
      <c r="A160" s="6" t="s">
        <v>486</v>
      </c>
      <c r="B160" s="6"/>
      <c r="C160" s="6"/>
      <c r="D160" s="6"/>
      <c r="E160" s="6"/>
      <c r="F160" s="6"/>
      <c r="G160" s="6"/>
    </row>
    <row r="161" ht="15" customHeight="1">
</row>
    <row r="162" ht="50" customHeight="1">
      <c r="A162" s="10" t="s">
        <v>317</v>
      </c>
      <c r="B162" s="10" t="s">
        <v>44</v>
      </c>
      <c r="C162" s="10"/>
      <c r="D162" s="10"/>
      <c r="E162" s="10" t="s">
        <v>463</v>
      </c>
      <c r="F162" s="10" t="s">
        <v>464</v>
      </c>
      <c r="G162" s="10" t="s">
        <v>465</v>
      </c>
    </row>
    <row r="163" ht="20" customHeight="1">
      <c r="A163" s="10" t="s">
        <v>56</v>
      </c>
      <c r="B163" s="10" t="s">
        <v>56</v>
      </c>
      <c r="C163" s="10"/>
      <c r="D163" s="10"/>
      <c r="E163" s="10" t="s">
        <v>56</v>
      </c>
      <c r="F163" s="10" t="s">
        <v>56</v>
      </c>
      <c r="G163" s="10" t="s">
        <v>56</v>
      </c>
    </row>
    <row r="164" ht="20" customHeight="1">
</row>
    <row r="165" ht="25" customHeight="1">
      <c r="A165" s="23" t="s">
        <v>410</v>
      </c>
      <c r="B165" s="23"/>
      <c r="C165" s="24" t="s">
        <v>384</v>
      </c>
      <c r="D165" s="24"/>
      <c r="E165" s="24"/>
      <c r="F165" s="24"/>
      <c r="G165" s="24"/>
    </row>
    <row r="166" ht="15" customHeight="1">
</row>
    <row r="167" ht="50" customHeight="1">
      <c r="A167" s="6" t="s">
        <v>486</v>
      </c>
      <c r="B167" s="6"/>
      <c r="C167" s="6"/>
      <c r="D167" s="6"/>
      <c r="E167" s="6"/>
      <c r="F167" s="6"/>
      <c r="G167" s="6"/>
    </row>
    <row r="168" ht="15" customHeight="1">
</row>
    <row r="169" ht="50" customHeight="1">
      <c r="A169" s="10" t="s">
        <v>317</v>
      </c>
      <c r="B169" s="10" t="s">
        <v>44</v>
      </c>
      <c r="C169" s="10"/>
      <c r="D169" s="10"/>
      <c r="E169" s="10" t="s">
        <v>463</v>
      </c>
      <c r="F169" s="10" t="s">
        <v>464</v>
      </c>
      <c r="G169" s="10" t="s">
        <v>465</v>
      </c>
    </row>
    <row r="170" ht="20" customHeight="1">
      <c r="A170" s="10" t="s">
        <v>56</v>
      </c>
      <c r="B170" s="10" t="s">
        <v>56</v>
      </c>
      <c r="C170" s="10"/>
      <c r="D170" s="10"/>
      <c r="E170" s="10" t="s">
        <v>56</v>
      </c>
      <c r="F170" s="10" t="s">
        <v>56</v>
      </c>
      <c r="G170" s="10" t="s">
        <v>56</v>
      </c>
    </row>
    <row r="171" ht="20" customHeight="1">
</row>
    <row r="172" ht="25" customHeight="1">
      <c r="A172" s="23" t="s">
        <v>410</v>
      </c>
      <c r="B172" s="23"/>
      <c r="C172" s="24" t="s">
        <v>387</v>
      </c>
      <c r="D172" s="24"/>
      <c r="E172" s="24"/>
      <c r="F172" s="24"/>
      <c r="G172" s="24"/>
    </row>
    <row r="173" ht="15" customHeight="1">
</row>
    <row r="174" ht="50" customHeight="1">
      <c r="A174" s="6" t="s">
        <v>486</v>
      </c>
      <c r="B174" s="6"/>
      <c r="C174" s="6"/>
      <c r="D174" s="6"/>
      <c r="E174" s="6"/>
      <c r="F174" s="6"/>
      <c r="G174" s="6"/>
    </row>
    <row r="175" ht="15" customHeight="1">
</row>
    <row r="176" ht="50" customHeight="1">
      <c r="A176" s="10" t="s">
        <v>317</v>
      </c>
      <c r="B176" s="10" t="s">
        <v>44</v>
      </c>
      <c r="C176" s="10"/>
      <c r="D176" s="10"/>
      <c r="E176" s="10" t="s">
        <v>463</v>
      </c>
      <c r="F176" s="10" t="s">
        <v>464</v>
      </c>
      <c r="G176" s="10" t="s">
        <v>465</v>
      </c>
    </row>
    <row r="177" ht="20" customHeight="1">
      <c r="A177" s="10" t="s">
        <v>56</v>
      </c>
      <c r="B177" s="10" t="s">
        <v>56</v>
      </c>
      <c r="C177" s="10"/>
      <c r="D177" s="10"/>
      <c r="E177" s="10" t="s">
        <v>56</v>
      </c>
      <c r="F177" s="10" t="s">
        <v>56</v>
      </c>
      <c r="G177" s="10" t="s">
        <v>56</v>
      </c>
    </row>
    <row r="178" ht="25" customHeight="1">
</row>
    <row r="179" ht="20" customHeight="1">
      <c r="A179" s="23" t="s">
        <v>407</v>
      </c>
      <c r="B179" s="23"/>
      <c r="C179" s="24" t="s">
        <v>249</v>
      </c>
      <c r="D179" s="24"/>
      <c r="E179" s="24"/>
      <c r="F179" s="24"/>
      <c r="G179" s="24"/>
    </row>
    <row r="180" ht="20" customHeight="1">
      <c r="A180" s="23" t="s">
        <v>408</v>
      </c>
      <c r="B180" s="23"/>
      <c r="C180" s="24" t="s">
        <v>460</v>
      </c>
      <c r="D180" s="24"/>
      <c r="E180" s="24"/>
      <c r="F180" s="24"/>
      <c r="G180" s="24"/>
    </row>
    <row r="181" ht="25" customHeight="1">
      <c r="A181" s="23" t="s">
        <v>410</v>
      </c>
      <c r="B181" s="23"/>
      <c r="C181" s="24" t="s">
        <v>381</v>
      </c>
      <c r="D181" s="24"/>
      <c r="E181" s="24"/>
      <c r="F181" s="24"/>
      <c r="G181" s="24"/>
    </row>
    <row r="182" ht="15" customHeight="1">
</row>
    <row r="183" ht="25" customHeight="1">
      <c r="A183" s="6" t="s">
        <v>487</v>
      </c>
      <c r="B183" s="6"/>
      <c r="C183" s="6"/>
      <c r="D183" s="6"/>
      <c r="E183" s="6"/>
      <c r="F183" s="6"/>
      <c r="G183" s="6"/>
    </row>
    <row r="184" ht="15" customHeight="1">
</row>
    <row r="185" ht="60" customHeight="1">
      <c r="A185" s="10" t="s">
        <v>317</v>
      </c>
      <c r="B185" s="10" t="s">
        <v>467</v>
      </c>
      <c r="C185" s="10"/>
      <c r="D185" s="10"/>
      <c r="E185" s="10" t="s">
        <v>488</v>
      </c>
      <c r="F185" s="10" t="s">
        <v>489</v>
      </c>
      <c r="G185" s="10" t="s">
        <v>490</v>
      </c>
    </row>
    <row r="186" ht="15" customHeight="1">
      <c r="A186" s="10">
        <v>1</v>
      </c>
      <c r="B186" s="10">
        <v>2</v>
      </c>
      <c r="C186" s="10"/>
      <c r="D186" s="10"/>
      <c r="E186" s="10">
        <v>3</v>
      </c>
      <c r="F186" s="10">
        <v>4</v>
      </c>
      <c r="G186" s="10">
        <v>5</v>
      </c>
    </row>
    <row r="187" ht="20" customHeight="1">
      <c r="A187" s="10" t="s">
        <v>423</v>
      </c>
      <c r="B187" s="11" t="s">
        <v>491</v>
      </c>
      <c r="C187" s="11"/>
      <c r="D187" s="11"/>
      <c r="E187" s="18">
        <v>1</v>
      </c>
      <c r="F187" s="18">
        <v>15000</v>
      </c>
      <c r="G187" s="18">
        <v>15000</v>
      </c>
    </row>
    <row r="188" ht="25" customHeight="1">
      <c r="A188" s="26" t="s">
        <v>459</v>
      </c>
      <c r="B188" s="26"/>
      <c r="C188" s="26"/>
      <c r="D188" s="26"/>
      <c r="E188" s="26"/>
      <c r="F188" s="26"/>
      <c r="G188" s="22">
        <f>SUBTOTAL(9,G187:G187)</f>
      </c>
    </row>
    <row r="189" ht="25" customHeight="1">
</row>
    <row r="190" ht="20" customHeight="1">
      <c r="A190" s="23" t="s">
        <v>407</v>
      </c>
      <c r="B190" s="23"/>
      <c r="C190" s="24" t="s">
        <v>243</v>
      </c>
      <c r="D190" s="24"/>
      <c r="E190" s="24"/>
      <c r="F190" s="24"/>
      <c r="G190" s="24"/>
    </row>
    <row r="191" ht="20" customHeight="1">
      <c r="A191" s="23" t="s">
        <v>408</v>
      </c>
      <c r="B191" s="23"/>
      <c r="C191" s="24" t="s">
        <v>409</v>
      </c>
      <c r="D191" s="24"/>
      <c r="E191" s="24"/>
      <c r="F191" s="24"/>
      <c r="G191" s="24"/>
    </row>
    <row r="192" ht="25" customHeight="1">
      <c r="A192" s="23" t="s">
        <v>410</v>
      </c>
      <c r="B192" s="23"/>
      <c r="C192" s="24" t="s">
        <v>381</v>
      </c>
      <c r="D192" s="24"/>
      <c r="E192" s="24"/>
      <c r="F192" s="24"/>
      <c r="G192" s="24"/>
    </row>
    <row r="193" ht="15" customHeight="1">
</row>
    <row r="194" ht="25" customHeight="1">
      <c r="A194" s="6" t="s">
        <v>487</v>
      </c>
      <c r="B194" s="6"/>
      <c r="C194" s="6"/>
      <c r="D194" s="6"/>
      <c r="E194" s="6"/>
      <c r="F194" s="6"/>
      <c r="G194" s="6"/>
    </row>
    <row r="195" ht="15" customHeight="1">
</row>
    <row r="196" ht="60" customHeight="1">
      <c r="A196" s="10" t="s">
        <v>317</v>
      </c>
      <c r="B196" s="10" t="s">
        <v>467</v>
      </c>
      <c r="C196" s="10"/>
      <c r="D196" s="10"/>
      <c r="E196" s="10" t="s">
        <v>488</v>
      </c>
      <c r="F196" s="10" t="s">
        <v>489</v>
      </c>
      <c r="G196" s="10" t="s">
        <v>490</v>
      </c>
    </row>
    <row r="197" ht="15" customHeight="1">
      <c r="A197" s="10">
        <v>1</v>
      </c>
      <c r="B197" s="10">
        <v>2</v>
      </c>
      <c r="C197" s="10"/>
      <c r="D197" s="10"/>
      <c r="E197" s="10">
        <v>3</v>
      </c>
      <c r="F197" s="10">
        <v>4</v>
      </c>
      <c r="G197" s="10">
        <v>5</v>
      </c>
    </row>
    <row r="198" ht="20" customHeight="1">
      <c r="A198" s="10" t="s">
        <v>323</v>
      </c>
      <c r="B198" s="11" t="s">
        <v>492</v>
      </c>
      <c r="C198" s="11"/>
      <c r="D198" s="11"/>
      <c r="E198" s="18">
        <v>300149545.45</v>
      </c>
      <c r="F198" s="18">
        <v>2.2</v>
      </c>
      <c r="G198" s="18">
        <v>6603290</v>
      </c>
    </row>
    <row r="199" ht="20" customHeight="1">
      <c r="A199" s="10" t="s">
        <v>59</v>
      </c>
      <c r="B199" s="11" t="s">
        <v>493</v>
      </c>
      <c r="C199" s="11"/>
      <c r="D199" s="11"/>
      <c r="E199" s="18">
        <v>120224533.33</v>
      </c>
      <c r="F199" s="18">
        <v>1.5</v>
      </c>
      <c r="G199" s="18">
        <v>1803368</v>
      </c>
    </row>
    <row r="200" ht="25" customHeight="1">
      <c r="A200" s="26" t="s">
        <v>459</v>
      </c>
      <c r="B200" s="26"/>
      <c r="C200" s="26"/>
      <c r="D200" s="26"/>
      <c r="E200" s="26"/>
      <c r="F200" s="26"/>
      <c r="G200" s="22">
        <f>SUBTOTAL(9,G198:G199)</f>
      </c>
    </row>
    <row r="201" ht="25" customHeight="1">
</row>
    <row r="202" ht="20" customHeight="1">
      <c r="A202" s="23" t="s">
        <v>407</v>
      </c>
      <c r="B202" s="23"/>
      <c r="C202" s="24" t="s">
        <v>243</v>
      </c>
      <c r="D202" s="24"/>
      <c r="E202" s="24"/>
      <c r="F202" s="24"/>
      <c r="G202" s="24"/>
    </row>
    <row r="203" ht="20" customHeight="1">
      <c r="A203" s="23" t="s">
        <v>408</v>
      </c>
      <c r="B203" s="23"/>
      <c r="C203" s="24" t="s">
        <v>409</v>
      </c>
      <c r="D203" s="24"/>
      <c r="E203" s="24"/>
      <c r="F203" s="24"/>
      <c r="G203" s="24"/>
    </row>
    <row r="204" ht="25" customHeight="1">
      <c r="A204" s="23" t="s">
        <v>410</v>
      </c>
      <c r="B204" s="23"/>
      <c r="C204" s="24" t="s">
        <v>384</v>
      </c>
      <c r="D204" s="24"/>
      <c r="E204" s="24"/>
      <c r="F204" s="24"/>
      <c r="G204" s="24"/>
    </row>
    <row r="205" ht="15" customHeight="1">
</row>
    <row r="206" ht="25" customHeight="1">
      <c r="A206" s="6" t="s">
        <v>487</v>
      </c>
      <c r="B206" s="6"/>
      <c r="C206" s="6"/>
      <c r="D206" s="6"/>
      <c r="E206" s="6"/>
      <c r="F206" s="6"/>
      <c r="G206" s="6"/>
    </row>
    <row r="207" ht="15" customHeight="1">
</row>
    <row r="208" ht="60" customHeight="1">
      <c r="A208" s="10" t="s">
        <v>317</v>
      </c>
      <c r="B208" s="10" t="s">
        <v>467</v>
      </c>
      <c r="C208" s="10"/>
      <c r="D208" s="10"/>
      <c r="E208" s="10" t="s">
        <v>488</v>
      </c>
      <c r="F208" s="10" t="s">
        <v>489</v>
      </c>
      <c r="G208" s="10" t="s">
        <v>490</v>
      </c>
    </row>
    <row r="209" ht="15" customHeight="1">
      <c r="A209" s="10">
        <v>1</v>
      </c>
      <c r="B209" s="10">
        <v>2</v>
      </c>
      <c r="C209" s="10"/>
      <c r="D209" s="10"/>
      <c r="E209" s="10">
        <v>3</v>
      </c>
      <c r="F209" s="10">
        <v>4</v>
      </c>
      <c r="G209" s="10">
        <v>5</v>
      </c>
    </row>
    <row r="210" ht="20" customHeight="1">
      <c r="A210" s="10" t="s">
        <v>323</v>
      </c>
      <c r="B210" s="11" t="s">
        <v>492</v>
      </c>
      <c r="C210" s="11"/>
      <c r="D210" s="11"/>
      <c r="E210" s="18">
        <v>300149545.45</v>
      </c>
      <c r="F210" s="18">
        <v>2.2</v>
      </c>
      <c r="G210" s="18">
        <v>6603290</v>
      </c>
    </row>
    <row r="211" ht="20" customHeight="1">
      <c r="A211" s="10" t="s">
        <v>59</v>
      </c>
      <c r="B211" s="11" t="s">
        <v>493</v>
      </c>
      <c r="C211" s="11"/>
      <c r="D211" s="11"/>
      <c r="E211" s="18">
        <v>120224533.33</v>
      </c>
      <c r="F211" s="18">
        <v>1.5</v>
      </c>
      <c r="G211" s="18">
        <v>1803368</v>
      </c>
    </row>
    <row r="212" ht="25" customHeight="1">
      <c r="A212" s="26" t="s">
        <v>459</v>
      </c>
      <c r="B212" s="26"/>
      <c r="C212" s="26"/>
      <c r="D212" s="26"/>
      <c r="E212" s="26"/>
      <c r="F212" s="26"/>
      <c r="G212" s="22">
        <f>SUBTOTAL(9,G210:G211)</f>
      </c>
    </row>
    <row r="213" ht="25" customHeight="1">
</row>
    <row r="214" ht="20" customHeight="1">
      <c r="A214" s="23" t="s">
        <v>407</v>
      </c>
      <c r="B214" s="23"/>
      <c r="C214" s="24" t="s">
        <v>243</v>
      </c>
      <c r="D214" s="24"/>
      <c r="E214" s="24"/>
      <c r="F214" s="24"/>
      <c r="G214" s="24"/>
    </row>
    <row r="215" ht="20" customHeight="1">
      <c r="A215" s="23" t="s">
        <v>408</v>
      </c>
      <c r="B215" s="23"/>
      <c r="C215" s="24" t="s">
        <v>409</v>
      </c>
      <c r="D215" s="24"/>
      <c r="E215" s="24"/>
      <c r="F215" s="24"/>
      <c r="G215" s="24"/>
    </row>
    <row r="216" ht="25" customHeight="1">
      <c r="A216" s="23" t="s">
        <v>410</v>
      </c>
      <c r="B216" s="23"/>
      <c r="C216" s="24" t="s">
        <v>387</v>
      </c>
      <c r="D216" s="24"/>
      <c r="E216" s="24"/>
      <c r="F216" s="24"/>
      <c r="G216" s="24"/>
    </row>
    <row r="217" ht="15" customHeight="1">
</row>
    <row r="218" ht="25" customHeight="1">
      <c r="A218" s="6" t="s">
        <v>487</v>
      </c>
      <c r="B218" s="6"/>
      <c r="C218" s="6"/>
      <c r="D218" s="6"/>
      <c r="E218" s="6"/>
      <c r="F218" s="6"/>
      <c r="G218" s="6"/>
    </row>
    <row r="219" ht="15" customHeight="1">
</row>
    <row r="220" ht="60" customHeight="1">
      <c r="A220" s="10" t="s">
        <v>317</v>
      </c>
      <c r="B220" s="10" t="s">
        <v>467</v>
      </c>
      <c r="C220" s="10"/>
      <c r="D220" s="10"/>
      <c r="E220" s="10" t="s">
        <v>488</v>
      </c>
      <c r="F220" s="10" t="s">
        <v>489</v>
      </c>
      <c r="G220" s="10" t="s">
        <v>490</v>
      </c>
    </row>
    <row r="221" ht="15" customHeight="1">
      <c r="A221" s="10">
        <v>1</v>
      </c>
      <c r="B221" s="10">
        <v>2</v>
      </c>
      <c r="C221" s="10"/>
      <c r="D221" s="10"/>
      <c r="E221" s="10">
        <v>3</v>
      </c>
      <c r="F221" s="10">
        <v>4</v>
      </c>
      <c r="G221" s="10">
        <v>5</v>
      </c>
    </row>
    <row r="222" ht="20" customHeight="1">
      <c r="A222" s="10" t="s">
        <v>323</v>
      </c>
      <c r="B222" s="11" t="s">
        <v>492</v>
      </c>
      <c r="C222" s="11"/>
      <c r="D222" s="11"/>
      <c r="E222" s="18">
        <v>300149545.45</v>
      </c>
      <c r="F222" s="18">
        <v>2.2</v>
      </c>
      <c r="G222" s="18">
        <v>6603290</v>
      </c>
    </row>
    <row r="223" ht="20" customHeight="1">
      <c r="A223" s="10" t="s">
        <v>59</v>
      </c>
      <c r="B223" s="11" t="s">
        <v>493</v>
      </c>
      <c r="C223" s="11"/>
      <c r="D223" s="11"/>
      <c r="E223" s="18">
        <v>120224533.33</v>
      </c>
      <c r="F223" s="18">
        <v>1.5</v>
      </c>
      <c r="G223" s="18">
        <v>1803368</v>
      </c>
    </row>
    <row r="224" ht="25" customHeight="1">
      <c r="A224" s="26" t="s">
        <v>459</v>
      </c>
      <c r="B224" s="26"/>
      <c r="C224" s="26"/>
      <c r="D224" s="26"/>
      <c r="E224" s="26"/>
      <c r="F224" s="26"/>
      <c r="G224" s="22">
        <f>SUBTOTAL(9,G222:G223)</f>
      </c>
    </row>
    <row r="225" ht="20" customHeight="1">
</row>
    <row r="226" ht="25" customHeight="1">
      <c r="A226" s="23" t="s">
        <v>410</v>
      </c>
      <c r="B226" s="23"/>
      <c r="C226" s="24" t="s">
        <v>381</v>
      </c>
      <c r="D226" s="24"/>
      <c r="E226" s="24"/>
      <c r="F226" s="24"/>
      <c r="G226" s="24"/>
    </row>
    <row r="227" ht="15" customHeight="1">
</row>
    <row r="228" ht="25" customHeight="1">
      <c r="A228" s="6" t="s">
        <v>494</v>
      </c>
      <c r="B228" s="6"/>
      <c r="C228" s="6"/>
      <c r="D228" s="6"/>
      <c r="E228" s="6"/>
      <c r="F228" s="6"/>
      <c r="G228" s="6"/>
    </row>
    <row r="229" ht="15" customHeight="1">
</row>
    <row r="230" ht="50" customHeight="1">
      <c r="A230" s="10" t="s">
        <v>317</v>
      </c>
      <c r="B230" s="10" t="s">
        <v>44</v>
      </c>
      <c r="C230" s="10"/>
      <c r="D230" s="10"/>
      <c r="E230" s="10" t="s">
        <v>463</v>
      </c>
      <c r="F230" s="10" t="s">
        <v>464</v>
      </c>
      <c r="G230" s="10" t="s">
        <v>465</v>
      </c>
    </row>
    <row r="231" ht="20" customHeight="1">
      <c r="A231" s="10" t="s">
        <v>56</v>
      </c>
      <c r="B231" s="10" t="s">
        <v>56</v>
      </c>
      <c r="C231" s="10"/>
      <c r="D231" s="10"/>
      <c r="E231" s="10" t="s">
        <v>56</v>
      </c>
      <c r="F231" s="10" t="s">
        <v>56</v>
      </c>
      <c r="G231" s="10" t="s">
        <v>56</v>
      </c>
    </row>
    <row r="232" ht="20" customHeight="1">
</row>
    <row r="233" ht="25" customHeight="1">
      <c r="A233" s="23" t="s">
        <v>410</v>
      </c>
      <c r="B233" s="23"/>
      <c r="C233" s="24" t="s">
        <v>384</v>
      </c>
      <c r="D233" s="24"/>
      <c r="E233" s="24"/>
      <c r="F233" s="24"/>
      <c r="G233" s="24"/>
    </row>
    <row r="234" ht="15" customHeight="1">
</row>
    <row r="235" ht="25" customHeight="1">
      <c r="A235" s="6" t="s">
        <v>494</v>
      </c>
      <c r="B235" s="6"/>
      <c r="C235" s="6"/>
      <c r="D235" s="6"/>
      <c r="E235" s="6"/>
      <c r="F235" s="6"/>
      <c r="G235" s="6"/>
    </row>
    <row r="236" ht="15" customHeight="1">
</row>
    <row r="237" ht="50" customHeight="1">
      <c r="A237" s="10" t="s">
        <v>317</v>
      </c>
      <c r="B237" s="10" t="s">
        <v>44</v>
      </c>
      <c r="C237" s="10"/>
      <c r="D237" s="10"/>
      <c r="E237" s="10" t="s">
        <v>463</v>
      </c>
      <c r="F237" s="10" t="s">
        <v>464</v>
      </c>
      <c r="G237" s="10" t="s">
        <v>465</v>
      </c>
    </row>
    <row r="238" ht="20" customHeight="1">
      <c r="A238" s="10" t="s">
        <v>56</v>
      </c>
      <c r="B238" s="10" t="s">
        <v>56</v>
      </c>
      <c r="C238" s="10"/>
      <c r="D238" s="10"/>
      <c r="E238" s="10" t="s">
        <v>56</v>
      </c>
      <c r="F238" s="10" t="s">
        <v>56</v>
      </c>
      <c r="G238" s="10" t="s">
        <v>56</v>
      </c>
    </row>
    <row r="239" ht="20" customHeight="1">
</row>
    <row r="240" ht="25" customHeight="1">
      <c r="A240" s="23" t="s">
        <v>410</v>
      </c>
      <c r="B240" s="23"/>
      <c r="C240" s="24" t="s">
        <v>387</v>
      </c>
      <c r="D240" s="24"/>
      <c r="E240" s="24"/>
      <c r="F240" s="24"/>
      <c r="G240" s="24"/>
    </row>
    <row r="241" ht="15" customHeight="1">
</row>
    <row r="242" ht="25" customHeight="1">
      <c r="A242" s="6" t="s">
        <v>494</v>
      </c>
      <c r="B242" s="6"/>
      <c r="C242" s="6"/>
      <c r="D242" s="6"/>
      <c r="E242" s="6"/>
      <c r="F242" s="6"/>
      <c r="G242" s="6"/>
    </row>
    <row r="243" ht="15" customHeight="1">
</row>
    <row r="244" ht="50" customHeight="1">
      <c r="A244" s="10" t="s">
        <v>317</v>
      </c>
      <c r="B244" s="10" t="s">
        <v>44</v>
      </c>
      <c r="C244" s="10"/>
      <c r="D244" s="10"/>
      <c r="E244" s="10" t="s">
        <v>463</v>
      </c>
      <c r="F244" s="10" t="s">
        <v>464</v>
      </c>
      <c r="G244" s="10" t="s">
        <v>465</v>
      </c>
    </row>
    <row r="245" ht="20" customHeight="1">
      <c r="A245" s="10" t="s">
        <v>56</v>
      </c>
      <c r="B245" s="10" t="s">
        <v>56</v>
      </c>
      <c r="C245" s="10"/>
      <c r="D245" s="10"/>
      <c r="E245" s="10" t="s">
        <v>56</v>
      </c>
      <c r="F245" s="10" t="s">
        <v>56</v>
      </c>
      <c r="G245" s="10" t="s">
        <v>56</v>
      </c>
    </row>
    <row r="246" ht="25" customHeight="1">
</row>
    <row r="247" ht="20" customHeight="1">
      <c r="A247" s="23" t="s">
        <v>407</v>
      </c>
      <c r="B247" s="23"/>
      <c r="C247" s="24" t="s">
        <v>255</v>
      </c>
      <c r="D247" s="24"/>
      <c r="E247" s="24"/>
      <c r="F247" s="24"/>
      <c r="G247" s="24"/>
    </row>
    <row r="248" ht="20" customHeight="1">
      <c r="A248" s="23" t="s">
        <v>408</v>
      </c>
      <c r="B248" s="23"/>
      <c r="C248" s="24" t="s">
        <v>460</v>
      </c>
      <c r="D248" s="24"/>
      <c r="E248" s="24"/>
      <c r="F248" s="24"/>
      <c r="G248" s="24"/>
    </row>
    <row r="249" ht="25" customHeight="1">
      <c r="A249" s="23" t="s">
        <v>410</v>
      </c>
      <c r="B249" s="23"/>
      <c r="C249" s="24" t="s">
        <v>381</v>
      </c>
      <c r="D249" s="24"/>
      <c r="E249" s="24"/>
      <c r="F249" s="24"/>
      <c r="G249" s="24"/>
    </row>
    <row r="250" ht="15" customHeight="1">
</row>
    <row r="251" ht="25" customHeight="1">
      <c r="A251" s="6" t="s">
        <v>495</v>
      </c>
      <c r="B251" s="6"/>
      <c r="C251" s="6"/>
      <c r="D251" s="6"/>
      <c r="E251" s="6"/>
      <c r="F251" s="6"/>
      <c r="G251" s="6"/>
    </row>
    <row r="252" ht="15" customHeight="1">
</row>
    <row r="253" ht="50" customHeight="1">
      <c r="A253" s="10" t="s">
        <v>317</v>
      </c>
      <c r="B253" s="10" t="s">
        <v>44</v>
      </c>
      <c r="C253" s="10"/>
      <c r="D253" s="10"/>
      <c r="E253" s="10" t="s">
        <v>463</v>
      </c>
      <c r="F253" s="10" t="s">
        <v>464</v>
      </c>
      <c r="G253" s="10" t="s">
        <v>465</v>
      </c>
    </row>
    <row r="254" ht="15" customHeight="1">
      <c r="A254" s="10">
        <v>1</v>
      </c>
      <c r="B254" s="10">
        <v>2</v>
      </c>
      <c r="C254" s="10"/>
      <c r="D254" s="10"/>
      <c r="E254" s="10">
        <v>3</v>
      </c>
      <c r="F254" s="10">
        <v>4</v>
      </c>
      <c r="G254" s="10">
        <v>5</v>
      </c>
    </row>
    <row r="255" ht="20" customHeight="1">
      <c r="A255" s="10" t="s">
        <v>323</v>
      </c>
      <c r="B255" s="11" t="s">
        <v>496</v>
      </c>
      <c r="C255" s="11"/>
      <c r="D255" s="11"/>
      <c r="E255" s="18">
        <v>15000</v>
      </c>
      <c r="F255" s="18">
        <v>1</v>
      </c>
      <c r="G255" s="18">
        <v>15000</v>
      </c>
    </row>
    <row r="256" ht="20" customHeight="1">
      <c r="A256" s="10" t="s">
        <v>323</v>
      </c>
      <c r="B256" s="11" t="s">
        <v>496</v>
      </c>
      <c r="C256" s="11"/>
      <c r="D256" s="11"/>
      <c r="E256" s="18">
        <v>2000</v>
      </c>
      <c r="F256" s="18">
        <v>1</v>
      </c>
      <c r="G256" s="18">
        <v>2000</v>
      </c>
    </row>
    <row r="257" ht="20" customHeight="1">
      <c r="A257" s="10" t="s">
        <v>323</v>
      </c>
      <c r="B257" s="11" t="s">
        <v>496</v>
      </c>
      <c r="C257" s="11"/>
      <c r="D257" s="11"/>
      <c r="E257" s="18">
        <v>2000</v>
      </c>
      <c r="F257" s="18">
        <v>1</v>
      </c>
      <c r="G257" s="18">
        <v>2000</v>
      </c>
    </row>
    <row r="258" ht="25" customHeight="1">
      <c r="A258" s="26" t="s">
        <v>459</v>
      </c>
      <c r="B258" s="26"/>
      <c r="C258" s="26"/>
      <c r="D258" s="26"/>
      <c r="E258" s="26"/>
      <c r="F258" s="26"/>
      <c r="G258" s="22">
        <f>SUBTOTAL(9,G255:G257)</f>
      </c>
    </row>
    <row r="259" ht="20" customHeight="1">
</row>
    <row r="260" ht="25" customHeight="1">
      <c r="A260" s="23" t="s">
        <v>410</v>
      </c>
      <c r="B260" s="23"/>
      <c r="C260" s="24" t="s">
        <v>384</v>
      </c>
      <c r="D260" s="24"/>
      <c r="E260" s="24"/>
      <c r="F260" s="24"/>
      <c r="G260" s="24"/>
    </row>
    <row r="261" ht="15" customHeight="1">
</row>
    <row r="262" ht="25" customHeight="1">
      <c r="A262" s="6" t="s">
        <v>495</v>
      </c>
      <c r="B262" s="6"/>
      <c r="C262" s="6"/>
      <c r="D262" s="6"/>
      <c r="E262" s="6"/>
      <c r="F262" s="6"/>
      <c r="G262" s="6"/>
    </row>
    <row r="263" ht="15" customHeight="1">
</row>
    <row r="264" ht="50" customHeight="1">
      <c r="A264" s="10" t="s">
        <v>317</v>
      </c>
      <c r="B264" s="10" t="s">
        <v>44</v>
      </c>
      <c r="C264" s="10"/>
      <c r="D264" s="10"/>
      <c r="E264" s="10" t="s">
        <v>463</v>
      </c>
      <c r="F264" s="10" t="s">
        <v>464</v>
      </c>
      <c r="G264" s="10" t="s">
        <v>465</v>
      </c>
    </row>
    <row r="265" ht="20" customHeight="1">
      <c r="A265" s="10" t="s">
        <v>56</v>
      </c>
      <c r="B265" s="10" t="s">
        <v>56</v>
      </c>
      <c r="C265" s="10"/>
      <c r="D265" s="10"/>
      <c r="E265" s="10" t="s">
        <v>56</v>
      </c>
      <c r="F265" s="10" t="s">
        <v>56</v>
      </c>
      <c r="G265" s="10" t="s">
        <v>56</v>
      </c>
    </row>
    <row r="266" ht="20" customHeight="1">
</row>
    <row r="267" ht="25" customHeight="1">
      <c r="A267" s="23" t="s">
        <v>410</v>
      </c>
      <c r="B267" s="23"/>
      <c r="C267" s="24" t="s">
        <v>387</v>
      </c>
      <c r="D267" s="24"/>
      <c r="E267" s="24"/>
      <c r="F267" s="24"/>
      <c r="G267" s="24"/>
    </row>
    <row r="268" ht="15" customHeight="1">
</row>
    <row r="269" ht="25" customHeight="1">
      <c r="A269" s="6" t="s">
        <v>495</v>
      </c>
      <c r="B269" s="6"/>
      <c r="C269" s="6"/>
      <c r="D269" s="6"/>
      <c r="E269" s="6"/>
      <c r="F269" s="6"/>
      <c r="G269" s="6"/>
    </row>
    <row r="270" ht="15" customHeight="1">
</row>
    <row r="271" ht="50" customHeight="1">
      <c r="A271" s="10" t="s">
        <v>317</v>
      </c>
      <c r="B271" s="10" t="s">
        <v>44</v>
      </c>
      <c r="C271" s="10"/>
      <c r="D271" s="10"/>
      <c r="E271" s="10" t="s">
        <v>463</v>
      </c>
      <c r="F271" s="10" t="s">
        <v>464</v>
      </c>
      <c r="G271" s="10" t="s">
        <v>465</v>
      </c>
    </row>
    <row r="272" ht="20" customHeight="1">
      <c r="A272" s="10" t="s">
        <v>56</v>
      </c>
      <c r="B272" s="10" t="s">
        <v>56</v>
      </c>
      <c r="C272" s="10"/>
      <c r="D272" s="10"/>
      <c r="E272" s="10" t="s">
        <v>56</v>
      </c>
      <c r="F272" s="10" t="s">
        <v>56</v>
      </c>
      <c r="G272" s="10" t="s">
        <v>56</v>
      </c>
    </row>
  </sheetData>
  <sheetProtection password="9693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4:B24"/>
    <mergeCell ref="C24:G24"/>
    <mergeCell ref="A25:B25"/>
    <mergeCell ref="C25:G25"/>
    <mergeCell ref="A27:G27"/>
    <mergeCell ref="B29:C29"/>
    <mergeCell ref="B30:C30"/>
    <mergeCell ref="B31:C31"/>
    <mergeCell ref="A32:F32"/>
    <mergeCell ref="A34:B34"/>
    <mergeCell ref="C34:G34"/>
    <mergeCell ref="A35:B35"/>
    <mergeCell ref="C35:G35"/>
    <mergeCell ref="A36:B36"/>
    <mergeCell ref="C36:G36"/>
    <mergeCell ref="A38:G38"/>
    <mergeCell ref="B40:C40"/>
    <mergeCell ref="B41:C41"/>
    <mergeCell ref="B42:C42"/>
    <mergeCell ref="A43:F43"/>
    <mergeCell ref="A45:B45"/>
    <mergeCell ref="C45:G45"/>
    <mergeCell ref="A46:B46"/>
    <mergeCell ref="C46:G46"/>
    <mergeCell ref="A47:B47"/>
    <mergeCell ref="C47:G47"/>
    <mergeCell ref="A49:G49"/>
    <mergeCell ref="B51:C51"/>
    <mergeCell ref="B52:C52"/>
    <mergeCell ref="B53:C53"/>
    <mergeCell ref="A54:F54"/>
    <mergeCell ref="A56:B56"/>
    <mergeCell ref="C56:G56"/>
    <mergeCell ref="A57:B57"/>
    <mergeCell ref="C57:G57"/>
    <mergeCell ref="A58:B58"/>
    <mergeCell ref="C58:G58"/>
    <mergeCell ref="A60:G60"/>
    <mergeCell ref="B62:C62"/>
    <mergeCell ref="B63:C63"/>
    <mergeCell ref="B64:C64"/>
    <mergeCell ref="A65:F65"/>
    <mergeCell ref="A67:B67"/>
    <mergeCell ref="C67:G67"/>
    <mergeCell ref="A68:B68"/>
    <mergeCell ref="C68:G68"/>
    <mergeCell ref="A69:B69"/>
    <mergeCell ref="C69:G69"/>
    <mergeCell ref="A71:G71"/>
    <mergeCell ref="B73:E73"/>
    <mergeCell ref="B74:E74"/>
    <mergeCell ref="B75:E75"/>
    <mergeCell ref="B76:E76"/>
    <mergeCell ref="B77:E77"/>
    <mergeCell ref="A78:F78"/>
    <mergeCell ref="A80:B80"/>
    <mergeCell ref="C80:G80"/>
    <mergeCell ref="A81:B81"/>
    <mergeCell ref="C81:G81"/>
    <mergeCell ref="A82:B82"/>
    <mergeCell ref="C82:G82"/>
    <mergeCell ref="A84:G84"/>
    <mergeCell ref="B86:E86"/>
    <mergeCell ref="B87:E87"/>
    <mergeCell ref="B88:E88"/>
    <mergeCell ref="B89:E89"/>
    <mergeCell ref="B90:E90"/>
    <mergeCell ref="A91:F91"/>
    <mergeCell ref="A93:B93"/>
    <mergeCell ref="C93:G93"/>
    <mergeCell ref="A94:B94"/>
    <mergeCell ref="C94:G94"/>
    <mergeCell ref="A95:B95"/>
    <mergeCell ref="C95:G95"/>
    <mergeCell ref="A97:G97"/>
    <mergeCell ref="B99:E99"/>
    <mergeCell ref="B100:E100"/>
    <mergeCell ref="B101:E101"/>
    <mergeCell ref="B102:E102"/>
    <mergeCell ref="B103:E103"/>
    <mergeCell ref="A104:F104"/>
    <mergeCell ref="A106:B106"/>
    <mergeCell ref="C106:G106"/>
    <mergeCell ref="A107:B107"/>
    <mergeCell ref="C107:G107"/>
    <mergeCell ref="A108:B108"/>
    <mergeCell ref="C108:G108"/>
    <mergeCell ref="A110:G110"/>
    <mergeCell ref="B112:E112"/>
    <mergeCell ref="B113:E113"/>
    <mergeCell ref="B114:E114"/>
    <mergeCell ref="B115:E115"/>
    <mergeCell ref="B116:E116"/>
    <mergeCell ref="A117:F117"/>
    <mergeCell ref="A119:B119"/>
    <mergeCell ref="C119:G119"/>
    <mergeCell ref="A120:B120"/>
    <mergeCell ref="C120:G120"/>
    <mergeCell ref="A121:B121"/>
    <mergeCell ref="C121:G121"/>
    <mergeCell ref="A123:G123"/>
    <mergeCell ref="B125:E125"/>
    <mergeCell ref="B126:E126"/>
    <mergeCell ref="B127:E127"/>
    <mergeCell ref="B128:E128"/>
    <mergeCell ref="B129:E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E138"/>
    <mergeCell ref="B139:E139"/>
    <mergeCell ref="B140:E140"/>
    <mergeCell ref="B141:E141"/>
    <mergeCell ref="B142:E142"/>
    <mergeCell ref="A143:F143"/>
    <mergeCell ref="A145:B145"/>
    <mergeCell ref="C145:G145"/>
    <mergeCell ref="A146:B146"/>
    <mergeCell ref="C146:G146"/>
    <mergeCell ref="A147:B147"/>
    <mergeCell ref="C147:G147"/>
    <mergeCell ref="A149:G149"/>
    <mergeCell ref="B151:E151"/>
    <mergeCell ref="B152:E152"/>
    <mergeCell ref="B153:E153"/>
    <mergeCell ref="B154:E154"/>
    <mergeCell ref="B155:E155"/>
    <mergeCell ref="A156:F156"/>
    <mergeCell ref="A158:B158"/>
    <mergeCell ref="C158:G158"/>
    <mergeCell ref="A160:G160"/>
    <mergeCell ref="B162:D162"/>
    <mergeCell ref="B163:D163"/>
    <mergeCell ref="A165:B165"/>
    <mergeCell ref="C165:G165"/>
    <mergeCell ref="A167:G167"/>
    <mergeCell ref="B169:D169"/>
    <mergeCell ref="B170:D170"/>
    <mergeCell ref="A172:B172"/>
    <mergeCell ref="C172:G172"/>
    <mergeCell ref="A174:G174"/>
    <mergeCell ref="B176:D176"/>
    <mergeCell ref="B177:D177"/>
    <mergeCell ref="A179:B179"/>
    <mergeCell ref="C179:G179"/>
    <mergeCell ref="A180:B180"/>
    <mergeCell ref="C180:G180"/>
    <mergeCell ref="A181:B181"/>
    <mergeCell ref="C181:G181"/>
    <mergeCell ref="A183:G183"/>
    <mergeCell ref="B185:D185"/>
    <mergeCell ref="B186:D186"/>
    <mergeCell ref="B187:D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D196"/>
    <mergeCell ref="B197:D197"/>
    <mergeCell ref="B198:D198"/>
    <mergeCell ref="B199:D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D208"/>
    <mergeCell ref="B209:D209"/>
    <mergeCell ref="B210:D210"/>
    <mergeCell ref="B211:D211"/>
    <mergeCell ref="A212:F212"/>
    <mergeCell ref="A214:B214"/>
    <mergeCell ref="C214:G214"/>
    <mergeCell ref="A215:B215"/>
    <mergeCell ref="C215:G215"/>
    <mergeCell ref="A216:B216"/>
    <mergeCell ref="C216:G216"/>
    <mergeCell ref="A218:G218"/>
    <mergeCell ref="B220:D220"/>
    <mergeCell ref="B221:D221"/>
    <mergeCell ref="B222:D222"/>
    <mergeCell ref="B223:D223"/>
    <mergeCell ref="A224:F224"/>
    <mergeCell ref="A226:B226"/>
    <mergeCell ref="C226:G226"/>
    <mergeCell ref="A228:G228"/>
    <mergeCell ref="B230:D230"/>
    <mergeCell ref="B231:D231"/>
    <mergeCell ref="A233:B233"/>
    <mergeCell ref="C233:G233"/>
    <mergeCell ref="A235:G235"/>
    <mergeCell ref="B237:D237"/>
    <mergeCell ref="B238:D238"/>
    <mergeCell ref="A240:B240"/>
    <mergeCell ref="C240:G240"/>
    <mergeCell ref="A242:G242"/>
    <mergeCell ref="B244:D244"/>
    <mergeCell ref="B245:D245"/>
    <mergeCell ref="A247:B247"/>
    <mergeCell ref="C247:G247"/>
    <mergeCell ref="A248:B248"/>
    <mergeCell ref="C248:G248"/>
    <mergeCell ref="A249:B249"/>
    <mergeCell ref="C249:G249"/>
    <mergeCell ref="A251:G251"/>
    <mergeCell ref="B253:D253"/>
    <mergeCell ref="B254:D254"/>
    <mergeCell ref="B255:D255"/>
    <mergeCell ref="B256:D256"/>
    <mergeCell ref="B257:D257"/>
    <mergeCell ref="A258:F258"/>
    <mergeCell ref="A260:B260"/>
    <mergeCell ref="C260:G260"/>
    <mergeCell ref="A262:G262"/>
    <mergeCell ref="B264:D264"/>
    <mergeCell ref="B265:D265"/>
    <mergeCell ref="A267:B267"/>
    <mergeCell ref="C267:G267"/>
    <mergeCell ref="A269:G269"/>
    <mergeCell ref="B271:D271"/>
    <mergeCell ref="B272:D272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407</v>
      </c>
      <c r="B2" s="23"/>
      <c r="C2" s="24" t="s">
        <v>279</v>
      </c>
      <c r="D2" s="24"/>
      <c r="E2" s="24"/>
      <c r="F2" s="24"/>
      <c r="G2" s="24"/>
    </row>
    <row r="3" ht="20" customHeight="1">
      <c r="A3" s="23" t="s">
        <v>408</v>
      </c>
      <c r="B3" s="23"/>
      <c r="C3" s="24" t="s">
        <v>460</v>
      </c>
      <c r="D3" s="24"/>
      <c r="E3" s="24"/>
      <c r="F3" s="24"/>
      <c r="G3" s="24"/>
    </row>
    <row r="4" ht="25" customHeight="1">
      <c r="A4" s="23" t="s">
        <v>410</v>
      </c>
      <c r="B4" s="23"/>
      <c r="C4" s="24" t="s">
        <v>381</v>
      </c>
      <c r="D4" s="24"/>
      <c r="E4" s="24"/>
      <c r="F4" s="24"/>
      <c r="G4" s="24"/>
    </row>
    <row r="5" ht="15" customHeight="1">
</row>
    <row r="6" ht="25" customHeight="1">
      <c r="A6" s="6" t="s">
        <v>497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0" t="s">
        <v>317</v>
      </c>
      <c r="B8" s="10" t="s">
        <v>467</v>
      </c>
      <c r="C8" s="10"/>
      <c r="D8" s="10" t="s">
        <v>498</v>
      </c>
      <c r="E8" s="10" t="s">
        <v>499</v>
      </c>
      <c r="F8" s="10" t="s">
        <v>500</v>
      </c>
      <c r="G8" s="10" t="s">
        <v>501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40" customHeight="1">
      <c r="A10" s="10" t="s">
        <v>502</v>
      </c>
      <c r="B10" s="11" t="s">
        <v>503</v>
      </c>
      <c r="C10" s="11"/>
      <c r="D10" s="10" t="s">
        <v>381</v>
      </c>
      <c r="E10" s="18">
        <v>1</v>
      </c>
      <c r="F10" s="18">
        <v>100000</v>
      </c>
      <c r="G10" s="18">
        <v>100000</v>
      </c>
    </row>
    <row r="11" ht="25" customHeight="1">
      <c r="A11" s="26" t="s">
        <v>504</v>
      </c>
      <c r="B11" s="26"/>
      <c r="C11" s="26"/>
      <c r="D11" s="26"/>
      <c r="E11" s="22">
        <f>SUBTOTAL(9,E10:E10)</f>
      </c>
      <c r="F11" s="22" t="s">
        <v>82</v>
      </c>
      <c r="G11" s="22">
        <f>SUBTOTAL(9,G10:G10)</f>
      </c>
    </row>
    <row r="12" ht="25" customHeight="1">
      <c r="A12" s="26" t="s">
        <v>505</v>
      </c>
      <c r="B12" s="26"/>
      <c r="C12" s="26"/>
      <c r="D12" s="26"/>
      <c r="E12" s="26"/>
      <c r="F12" s="26"/>
      <c r="G12" s="22">
        <f>SUBTOTAL(9,G10:G11)</f>
      </c>
    </row>
    <row r="13" ht="25" customHeight="1">
</row>
    <row r="14" ht="20" customHeight="1">
      <c r="A14" s="23" t="s">
        <v>407</v>
      </c>
      <c r="B14" s="23"/>
      <c r="C14" s="24" t="s">
        <v>279</v>
      </c>
      <c r="D14" s="24"/>
      <c r="E14" s="24"/>
      <c r="F14" s="24"/>
      <c r="G14" s="24"/>
    </row>
    <row r="15" ht="20" customHeight="1">
      <c r="A15" s="23" t="s">
        <v>408</v>
      </c>
      <c r="B15" s="23"/>
      <c r="C15" s="24" t="s">
        <v>460</v>
      </c>
      <c r="D15" s="24"/>
      <c r="E15" s="24"/>
      <c r="F15" s="24"/>
      <c r="G15" s="24"/>
    </row>
    <row r="16" ht="25" customHeight="1">
      <c r="A16" s="23" t="s">
        <v>410</v>
      </c>
      <c r="B16" s="23"/>
      <c r="C16" s="24" t="s">
        <v>381</v>
      </c>
      <c r="D16" s="24"/>
      <c r="E16" s="24"/>
      <c r="F16" s="24"/>
      <c r="G16" s="24"/>
    </row>
    <row r="17" ht="15" customHeight="1">
</row>
    <row r="18" ht="25" customHeight="1">
      <c r="A18" s="6" t="s">
        <v>506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317</v>
      </c>
      <c r="B20" s="10" t="s">
        <v>467</v>
      </c>
      <c r="C20" s="10"/>
      <c r="D20" s="10" t="s">
        <v>498</v>
      </c>
      <c r="E20" s="10" t="s">
        <v>499</v>
      </c>
      <c r="F20" s="10" t="s">
        <v>500</v>
      </c>
      <c r="G20" s="10" t="s">
        <v>501</v>
      </c>
    </row>
    <row r="21" ht="15" customHeight="1">
      <c r="A21" s="10">
        <v>1</v>
      </c>
      <c r="B21" s="10">
        <v>2</v>
      </c>
      <c r="C21" s="10"/>
      <c r="D21" s="10">
        <v>3</v>
      </c>
      <c r="E21" s="10">
        <v>4</v>
      </c>
      <c r="F21" s="10">
        <v>5</v>
      </c>
      <c r="G21" s="10">
        <v>6</v>
      </c>
    </row>
    <row r="22" ht="40" customHeight="1">
      <c r="A22" s="10" t="s">
        <v>507</v>
      </c>
      <c r="B22" s="11" t="s">
        <v>508</v>
      </c>
      <c r="C22" s="11"/>
      <c r="D22" s="10" t="s">
        <v>381</v>
      </c>
      <c r="E22" s="18">
        <v>1</v>
      </c>
      <c r="F22" s="18">
        <v>800000</v>
      </c>
      <c r="G22" s="18">
        <v>800000</v>
      </c>
    </row>
    <row r="23" ht="25" customHeight="1">
      <c r="A23" s="26" t="s">
        <v>504</v>
      </c>
      <c r="B23" s="26"/>
      <c r="C23" s="26"/>
      <c r="D23" s="26"/>
      <c r="E23" s="22">
        <f>SUBTOTAL(9,E22:E22)</f>
      </c>
      <c r="F23" s="22" t="s">
        <v>82</v>
      </c>
      <c r="G23" s="22">
        <f>SUBTOTAL(9,G22:G22)</f>
      </c>
    </row>
    <row r="24" ht="25" customHeight="1">
      <c r="A24" s="26" t="s">
        <v>505</v>
      </c>
      <c r="B24" s="26"/>
      <c r="C24" s="26"/>
      <c r="D24" s="26"/>
      <c r="E24" s="26"/>
      <c r="F24" s="26"/>
      <c r="G24" s="22">
        <f>SUBTOTAL(9,G22:G23)</f>
      </c>
    </row>
    <row r="25" ht="25" customHeight="1">
</row>
    <row r="26" ht="20" customHeight="1">
      <c r="A26" s="23" t="s">
        <v>407</v>
      </c>
      <c r="B26" s="23"/>
      <c r="C26" s="24" t="s">
        <v>279</v>
      </c>
      <c r="D26" s="24"/>
      <c r="E26" s="24"/>
      <c r="F26" s="24"/>
      <c r="G26" s="24"/>
    </row>
    <row r="27" ht="20" customHeight="1">
      <c r="A27" s="23" t="s">
        <v>408</v>
      </c>
      <c r="B27" s="23"/>
      <c r="C27" s="24" t="s">
        <v>460</v>
      </c>
      <c r="D27" s="24"/>
      <c r="E27" s="24"/>
      <c r="F27" s="24"/>
      <c r="G27" s="24"/>
    </row>
    <row r="28" ht="25" customHeight="1">
      <c r="A28" s="23" t="s">
        <v>410</v>
      </c>
      <c r="B28" s="23"/>
      <c r="C28" s="24" t="s">
        <v>381</v>
      </c>
      <c r="D28" s="24"/>
      <c r="E28" s="24"/>
      <c r="F28" s="24"/>
      <c r="G28" s="24"/>
    </row>
    <row r="29" ht="15" customHeight="1">
</row>
    <row r="30" ht="25" customHeight="1">
      <c r="A30" s="6" t="s">
        <v>509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0" t="s">
        <v>317</v>
      </c>
      <c r="B32" s="10" t="s">
        <v>467</v>
      </c>
      <c r="C32" s="10"/>
      <c r="D32" s="10" t="s">
        <v>498</v>
      </c>
      <c r="E32" s="10" t="s">
        <v>499</v>
      </c>
      <c r="F32" s="10" t="s">
        <v>500</v>
      </c>
      <c r="G32" s="10" t="s">
        <v>501</v>
      </c>
    </row>
    <row r="33" ht="15" customHeight="1">
      <c r="A33" s="10">
        <v>1</v>
      </c>
      <c r="B33" s="10">
        <v>2</v>
      </c>
      <c r="C33" s="10"/>
      <c r="D33" s="10">
        <v>3</v>
      </c>
      <c r="E33" s="10">
        <v>4</v>
      </c>
      <c r="F33" s="10">
        <v>5</v>
      </c>
      <c r="G33" s="10">
        <v>6</v>
      </c>
    </row>
    <row r="34" ht="40" customHeight="1">
      <c r="A34" s="10" t="s">
        <v>510</v>
      </c>
      <c r="B34" s="11" t="s">
        <v>511</v>
      </c>
      <c r="C34" s="11"/>
      <c r="D34" s="10" t="s">
        <v>381</v>
      </c>
      <c r="E34" s="18">
        <v>1</v>
      </c>
      <c r="F34" s="18">
        <v>200000</v>
      </c>
      <c r="G34" s="18">
        <v>200000</v>
      </c>
    </row>
    <row r="35" ht="25" customHeight="1">
      <c r="A35" s="26" t="s">
        <v>504</v>
      </c>
      <c r="B35" s="26"/>
      <c r="C35" s="26"/>
      <c r="D35" s="26"/>
      <c r="E35" s="22">
        <f>SUBTOTAL(9,E34:E34)</f>
      </c>
      <c r="F35" s="22" t="s">
        <v>82</v>
      </c>
      <c r="G35" s="22">
        <f>SUBTOTAL(9,G34:G34)</f>
      </c>
    </row>
    <row r="36" ht="25" customHeight="1">
      <c r="A36" s="26" t="s">
        <v>505</v>
      </c>
      <c r="B36" s="26"/>
      <c r="C36" s="26"/>
      <c r="D36" s="26"/>
      <c r="E36" s="26"/>
      <c r="F36" s="26"/>
      <c r="G36" s="22">
        <f>SUBTOTAL(9,G34:G35)</f>
      </c>
    </row>
    <row r="37" ht="25" customHeight="1">
</row>
    <row r="38" ht="20" customHeight="1">
      <c r="A38" s="23" t="s">
        <v>407</v>
      </c>
      <c r="B38" s="23"/>
      <c r="C38" s="24" t="s">
        <v>279</v>
      </c>
      <c r="D38" s="24"/>
      <c r="E38" s="24"/>
      <c r="F38" s="24"/>
      <c r="G38" s="24"/>
    </row>
    <row r="39" ht="20" customHeight="1">
      <c r="A39" s="23" t="s">
        <v>408</v>
      </c>
      <c r="B39" s="23"/>
      <c r="C39" s="24" t="s">
        <v>460</v>
      </c>
      <c r="D39" s="24"/>
      <c r="E39" s="24"/>
      <c r="F39" s="24"/>
      <c r="G39" s="24"/>
    </row>
    <row r="40" ht="25" customHeight="1">
      <c r="A40" s="23" t="s">
        <v>410</v>
      </c>
      <c r="B40" s="23"/>
      <c r="C40" s="24" t="s">
        <v>381</v>
      </c>
      <c r="D40" s="24"/>
      <c r="E40" s="24"/>
      <c r="F40" s="24"/>
      <c r="G40" s="24"/>
    </row>
    <row r="41" ht="15" customHeight="1">
</row>
    <row r="42" ht="25" customHeight="1">
      <c r="A42" s="6" t="s">
        <v>512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0" t="s">
        <v>317</v>
      </c>
      <c r="B44" s="10" t="s">
        <v>467</v>
      </c>
      <c r="C44" s="10"/>
      <c r="D44" s="10" t="s">
        <v>498</v>
      </c>
      <c r="E44" s="10" t="s">
        <v>499</v>
      </c>
      <c r="F44" s="10" t="s">
        <v>500</v>
      </c>
      <c r="G44" s="10" t="s">
        <v>501</v>
      </c>
    </row>
    <row r="45" ht="15" customHeight="1">
      <c r="A45" s="10">
        <v>1</v>
      </c>
      <c r="B45" s="10">
        <v>2</v>
      </c>
      <c r="C45" s="10"/>
      <c r="D45" s="10">
        <v>3</v>
      </c>
      <c r="E45" s="10">
        <v>4</v>
      </c>
      <c r="F45" s="10">
        <v>5</v>
      </c>
      <c r="G45" s="10">
        <v>6</v>
      </c>
    </row>
    <row r="46" ht="40" customHeight="1">
      <c r="A46" s="10" t="s">
        <v>513</v>
      </c>
      <c r="B46" s="11" t="s">
        <v>514</v>
      </c>
      <c r="C46" s="11"/>
      <c r="D46" s="10" t="s">
        <v>381</v>
      </c>
      <c r="E46" s="18">
        <v>1</v>
      </c>
      <c r="F46" s="18">
        <v>430170.64</v>
      </c>
      <c r="G46" s="18">
        <v>430170.64</v>
      </c>
    </row>
    <row r="47" ht="25" customHeight="1">
      <c r="A47" s="26" t="s">
        <v>504</v>
      </c>
      <c r="B47" s="26"/>
      <c r="C47" s="26"/>
      <c r="D47" s="26"/>
      <c r="E47" s="22">
        <f>SUBTOTAL(9,E46:E46)</f>
      </c>
      <c r="F47" s="22" t="s">
        <v>82</v>
      </c>
      <c r="G47" s="22">
        <f>SUBTOTAL(9,G46:G46)</f>
      </c>
    </row>
    <row r="48" ht="25" customHeight="1">
      <c r="A48" s="26" t="s">
        <v>505</v>
      </c>
      <c r="B48" s="26"/>
      <c r="C48" s="26"/>
      <c r="D48" s="26"/>
      <c r="E48" s="26"/>
      <c r="F48" s="26"/>
      <c r="G48" s="22">
        <f>SUBTOTAL(9,G46:G47)</f>
      </c>
    </row>
    <row r="49" ht="25" customHeight="1">
</row>
    <row r="50" ht="20" customHeight="1">
      <c r="A50" s="23" t="s">
        <v>407</v>
      </c>
      <c r="B50" s="23"/>
      <c r="C50" s="24" t="s">
        <v>279</v>
      </c>
      <c r="D50" s="24"/>
      <c r="E50" s="24"/>
      <c r="F50" s="24"/>
      <c r="G50" s="24"/>
    </row>
    <row r="51" ht="20" customHeight="1">
      <c r="A51" s="23" t="s">
        <v>408</v>
      </c>
      <c r="B51" s="23"/>
      <c r="C51" s="24" t="s">
        <v>409</v>
      </c>
      <c r="D51" s="24"/>
      <c r="E51" s="24"/>
      <c r="F51" s="24"/>
      <c r="G51" s="24"/>
    </row>
    <row r="52" ht="25" customHeight="1">
      <c r="A52" s="23" t="s">
        <v>410</v>
      </c>
      <c r="B52" s="23"/>
      <c r="C52" s="24" t="s">
        <v>381</v>
      </c>
      <c r="D52" s="24"/>
      <c r="E52" s="24"/>
      <c r="F52" s="24"/>
      <c r="G52" s="24"/>
    </row>
    <row r="53" ht="15" customHeight="1">
</row>
    <row r="54" ht="25" customHeight="1">
      <c r="A54" s="6" t="s">
        <v>515</v>
      </c>
      <c r="B54" s="6"/>
      <c r="C54" s="6"/>
      <c r="D54" s="6"/>
      <c r="E54" s="6"/>
      <c r="F54" s="6"/>
      <c r="G54" s="6"/>
    </row>
    <row r="55" ht="15" customHeight="1">
</row>
    <row r="56" ht="50" customHeight="1">
      <c r="A56" s="10" t="s">
        <v>317</v>
      </c>
      <c r="B56" s="10" t="s">
        <v>467</v>
      </c>
      <c r="C56" s="10"/>
      <c r="D56" s="10" t="s">
        <v>498</v>
      </c>
      <c r="E56" s="10" t="s">
        <v>499</v>
      </c>
      <c r="F56" s="10" t="s">
        <v>500</v>
      </c>
      <c r="G56" s="10" t="s">
        <v>501</v>
      </c>
    </row>
    <row r="57" ht="15" customHeight="1">
      <c r="A57" s="10">
        <v>1</v>
      </c>
      <c r="B57" s="10">
        <v>2</v>
      </c>
      <c r="C57" s="10"/>
      <c r="D57" s="10">
        <v>3</v>
      </c>
      <c r="E57" s="10">
        <v>4</v>
      </c>
      <c r="F57" s="10">
        <v>5</v>
      </c>
      <c r="G57" s="10">
        <v>6</v>
      </c>
    </row>
    <row r="58" ht="20" customHeight="1">
      <c r="A58" s="10" t="s">
        <v>59</v>
      </c>
      <c r="B58" s="11" t="s">
        <v>516</v>
      </c>
      <c r="C58" s="11"/>
      <c r="D58" s="10" t="s">
        <v>517</v>
      </c>
      <c r="E58" s="18">
        <v>12</v>
      </c>
      <c r="F58" s="18">
        <v>5401.666667</v>
      </c>
      <c r="G58" s="18">
        <v>64820</v>
      </c>
    </row>
    <row r="59" ht="25" customHeight="1">
      <c r="A59" s="26" t="s">
        <v>504</v>
      </c>
      <c r="B59" s="26"/>
      <c r="C59" s="26"/>
      <c r="D59" s="26"/>
      <c r="E59" s="22">
        <f>SUBTOTAL(9,E58:E58)</f>
      </c>
      <c r="F59" s="22" t="s">
        <v>82</v>
      </c>
      <c r="G59" s="22">
        <f>SUBTOTAL(9,G58:G58)</f>
      </c>
    </row>
    <row r="60" ht="20" customHeight="1">
      <c r="A60" s="10" t="s">
        <v>423</v>
      </c>
      <c r="B60" s="11" t="s">
        <v>518</v>
      </c>
      <c r="C60" s="11"/>
      <c r="D60" s="10" t="s">
        <v>517</v>
      </c>
      <c r="E60" s="18">
        <v>12</v>
      </c>
      <c r="F60" s="18">
        <v>16000</v>
      </c>
      <c r="G60" s="18">
        <v>192000</v>
      </c>
    </row>
    <row r="61" ht="25" customHeight="1">
      <c r="A61" s="26" t="s">
        <v>504</v>
      </c>
      <c r="B61" s="26"/>
      <c r="C61" s="26"/>
      <c r="D61" s="26"/>
      <c r="E61" s="22">
        <f>SUBTOTAL(9,E60:E60)</f>
      </c>
      <c r="F61" s="22" t="s">
        <v>82</v>
      </c>
      <c r="G61" s="22">
        <f>SUBTOTAL(9,G60:G60)</f>
      </c>
    </row>
    <row r="62" ht="20" customHeight="1">
      <c r="A62" s="10" t="s">
        <v>457</v>
      </c>
      <c r="B62" s="11" t="s">
        <v>519</v>
      </c>
      <c r="C62" s="11"/>
      <c r="D62" s="10" t="s">
        <v>517</v>
      </c>
      <c r="E62" s="18">
        <v>1</v>
      </c>
      <c r="F62" s="18">
        <v>4004.76</v>
      </c>
      <c r="G62" s="18">
        <v>4004.76</v>
      </c>
    </row>
    <row r="63" ht="25" customHeight="1">
      <c r="A63" s="26" t="s">
        <v>504</v>
      </c>
      <c r="B63" s="26"/>
      <c r="C63" s="26"/>
      <c r="D63" s="26"/>
      <c r="E63" s="22">
        <f>SUBTOTAL(9,E62:E62)</f>
      </c>
      <c r="F63" s="22" t="s">
        <v>82</v>
      </c>
      <c r="G63" s="22">
        <f>SUBTOTAL(9,G62:G62)</f>
      </c>
    </row>
    <row r="64" ht="40" customHeight="1">
      <c r="A64" s="10" t="s">
        <v>520</v>
      </c>
      <c r="B64" s="11" t="s">
        <v>521</v>
      </c>
      <c r="C64" s="11"/>
      <c r="D64" s="10" t="s">
        <v>517</v>
      </c>
      <c r="E64" s="18">
        <v>1</v>
      </c>
      <c r="F64" s="18">
        <v>15600</v>
      </c>
      <c r="G64" s="18">
        <v>15600</v>
      </c>
    </row>
    <row r="65" ht="25" customHeight="1">
      <c r="A65" s="26" t="s">
        <v>504</v>
      </c>
      <c r="B65" s="26"/>
      <c r="C65" s="26"/>
      <c r="D65" s="26"/>
      <c r="E65" s="22">
        <f>SUBTOTAL(9,E64:E64)</f>
      </c>
      <c r="F65" s="22" t="s">
        <v>82</v>
      </c>
      <c r="G65" s="22">
        <f>SUBTOTAL(9,G64:G64)</f>
      </c>
    </row>
    <row r="66" ht="25" customHeight="1">
      <c r="A66" s="26" t="s">
        <v>505</v>
      </c>
      <c r="B66" s="26"/>
      <c r="C66" s="26"/>
      <c r="D66" s="26"/>
      <c r="E66" s="26"/>
      <c r="F66" s="26"/>
      <c r="G66" s="22">
        <f>SUBTOTAL(9,G58:G65)</f>
      </c>
    </row>
    <row r="67" ht="25" customHeight="1">
</row>
    <row r="68" ht="20" customHeight="1">
      <c r="A68" s="23" t="s">
        <v>407</v>
      </c>
      <c r="B68" s="23"/>
      <c r="C68" s="24" t="s">
        <v>279</v>
      </c>
      <c r="D68" s="24"/>
      <c r="E68" s="24"/>
      <c r="F68" s="24"/>
      <c r="G68" s="24"/>
    </row>
    <row r="69" ht="20" customHeight="1">
      <c r="A69" s="23" t="s">
        <v>408</v>
      </c>
      <c r="B69" s="23"/>
      <c r="C69" s="24" t="s">
        <v>409</v>
      </c>
      <c r="D69" s="24"/>
      <c r="E69" s="24"/>
      <c r="F69" s="24"/>
      <c r="G69" s="24"/>
    </row>
    <row r="70" ht="25" customHeight="1">
      <c r="A70" s="23" t="s">
        <v>410</v>
      </c>
      <c r="B70" s="23"/>
      <c r="C70" s="24" t="s">
        <v>381</v>
      </c>
      <c r="D70" s="24"/>
      <c r="E70" s="24"/>
      <c r="F70" s="24"/>
      <c r="G70" s="24"/>
    </row>
    <row r="71" ht="15" customHeight="1">
</row>
    <row r="72" ht="25" customHeight="1">
      <c r="A72" s="6" t="s">
        <v>522</v>
      </c>
      <c r="B72" s="6"/>
      <c r="C72" s="6"/>
      <c r="D72" s="6"/>
      <c r="E72" s="6"/>
      <c r="F72" s="6"/>
      <c r="G72" s="6"/>
    </row>
    <row r="73" ht="15" customHeight="1">
</row>
    <row r="74" ht="50" customHeight="1">
      <c r="A74" s="10" t="s">
        <v>317</v>
      </c>
      <c r="B74" s="10" t="s">
        <v>467</v>
      </c>
      <c r="C74" s="10"/>
      <c r="D74" s="10" t="s">
        <v>498</v>
      </c>
      <c r="E74" s="10" t="s">
        <v>499</v>
      </c>
      <c r="F74" s="10" t="s">
        <v>500</v>
      </c>
      <c r="G74" s="10" t="s">
        <v>501</v>
      </c>
    </row>
    <row r="75" ht="15" customHeight="1">
      <c r="A75" s="10">
        <v>1</v>
      </c>
      <c r="B75" s="10">
        <v>2</v>
      </c>
      <c r="C75" s="10"/>
      <c r="D75" s="10">
        <v>3</v>
      </c>
      <c r="E75" s="10">
        <v>4</v>
      </c>
      <c r="F75" s="10">
        <v>5</v>
      </c>
      <c r="G75" s="10">
        <v>6</v>
      </c>
    </row>
    <row r="76" ht="40" customHeight="1">
      <c r="A76" s="10" t="s">
        <v>62</v>
      </c>
      <c r="B76" s="11" t="s">
        <v>523</v>
      </c>
      <c r="C76" s="11"/>
      <c r="D76" s="10" t="s">
        <v>517</v>
      </c>
      <c r="E76" s="18">
        <v>5681.28018</v>
      </c>
      <c r="F76" s="18">
        <v>105.61</v>
      </c>
      <c r="G76" s="18">
        <v>600000</v>
      </c>
    </row>
    <row r="77" ht="25" customHeight="1">
      <c r="A77" s="26" t="s">
        <v>504</v>
      </c>
      <c r="B77" s="26"/>
      <c r="C77" s="26"/>
      <c r="D77" s="26"/>
      <c r="E77" s="22">
        <f>SUBTOTAL(9,E76:E76)</f>
      </c>
      <c r="F77" s="22" t="s">
        <v>82</v>
      </c>
      <c r="G77" s="22">
        <f>SUBTOTAL(9,G76:G76)</f>
      </c>
    </row>
    <row r="78" ht="40" customHeight="1">
      <c r="A78" s="10" t="s">
        <v>67</v>
      </c>
      <c r="B78" s="11" t="s">
        <v>524</v>
      </c>
      <c r="C78" s="11"/>
      <c r="D78" s="10" t="s">
        <v>517</v>
      </c>
      <c r="E78" s="18">
        <v>614.77894</v>
      </c>
      <c r="F78" s="18">
        <v>866.1</v>
      </c>
      <c r="G78" s="18">
        <v>532460.04</v>
      </c>
    </row>
    <row r="79" ht="25" customHeight="1">
      <c r="A79" s="26" t="s">
        <v>504</v>
      </c>
      <c r="B79" s="26"/>
      <c r="C79" s="26"/>
      <c r="D79" s="26"/>
      <c r="E79" s="22">
        <f>SUBTOTAL(9,E78:E78)</f>
      </c>
      <c r="F79" s="22" t="s">
        <v>82</v>
      </c>
      <c r="G79" s="22">
        <f>SUBTOTAL(9,G78:G78)</f>
      </c>
    </row>
    <row r="80" ht="40" customHeight="1">
      <c r="A80" s="10" t="s">
        <v>525</v>
      </c>
      <c r="B80" s="11" t="s">
        <v>526</v>
      </c>
      <c r="C80" s="11"/>
      <c r="D80" s="10" t="s">
        <v>517</v>
      </c>
      <c r="E80" s="18">
        <v>1</v>
      </c>
      <c r="F80" s="18">
        <v>57771.01</v>
      </c>
      <c r="G80" s="18">
        <v>57771.01</v>
      </c>
    </row>
    <row r="81" ht="25" customHeight="1">
      <c r="A81" s="26" t="s">
        <v>504</v>
      </c>
      <c r="B81" s="26"/>
      <c r="C81" s="26"/>
      <c r="D81" s="26"/>
      <c r="E81" s="22">
        <f>SUBTOTAL(9,E80:E80)</f>
      </c>
      <c r="F81" s="22" t="s">
        <v>82</v>
      </c>
      <c r="G81" s="22">
        <f>SUBTOTAL(9,G80:G80)</f>
      </c>
    </row>
    <row r="82" ht="40" customHeight="1">
      <c r="A82" s="10" t="s">
        <v>527</v>
      </c>
      <c r="B82" s="11" t="s">
        <v>528</v>
      </c>
      <c r="C82" s="11"/>
      <c r="D82" s="10" t="s">
        <v>517</v>
      </c>
      <c r="E82" s="18">
        <v>1</v>
      </c>
      <c r="F82" s="18">
        <v>39565.06</v>
      </c>
      <c r="G82" s="18">
        <v>39565.06</v>
      </c>
    </row>
    <row r="83" ht="25" customHeight="1">
      <c r="A83" s="26" t="s">
        <v>504</v>
      </c>
      <c r="B83" s="26"/>
      <c r="C83" s="26"/>
      <c r="D83" s="26"/>
      <c r="E83" s="22">
        <f>SUBTOTAL(9,E82:E82)</f>
      </c>
      <c r="F83" s="22" t="s">
        <v>82</v>
      </c>
      <c r="G83" s="22">
        <f>SUBTOTAL(9,G82:G82)</f>
      </c>
    </row>
    <row r="84" ht="25" customHeight="1">
      <c r="A84" s="26" t="s">
        <v>505</v>
      </c>
      <c r="B84" s="26"/>
      <c r="C84" s="26"/>
      <c r="D84" s="26"/>
      <c r="E84" s="26"/>
      <c r="F84" s="26"/>
      <c r="G84" s="22">
        <f>SUBTOTAL(9,G76:G83)</f>
      </c>
    </row>
    <row r="85" ht="25" customHeight="1">
</row>
    <row r="86" ht="20" customHeight="1">
      <c r="A86" s="23" t="s">
        <v>407</v>
      </c>
      <c r="B86" s="23"/>
      <c r="C86" s="24" t="s">
        <v>279</v>
      </c>
      <c r="D86" s="24"/>
      <c r="E86" s="24"/>
      <c r="F86" s="24"/>
      <c r="G86" s="24"/>
    </row>
    <row r="87" ht="20" customHeight="1">
      <c r="A87" s="23" t="s">
        <v>408</v>
      </c>
      <c r="B87" s="23"/>
      <c r="C87" s="24" t="s">
        <v>409</v>
      </c>
      <c r="D87" s="24"/>
      <c r="E87" s="24"/>
      <c r="F87" s="24"/>
      <c r="G87" s="24"/>
    </row>
    <row r="88" ht="25" customHeight="1">
      <c r="A88" s="23" t="s">
        <v>410</v>
      </c>
      <c r="B88" s="23"/>
      <c r="C88" s="24" t="s">
        <v>381</v>
      </c>
      <c r="D88" s="24"/>
      <c r="E88" s="24"/>
      <c r="F88" s="24"/>
      <c r="G88" s="24"/>
    </row>
    <row r="89" ht="15" customHeight="1">
</row>
    <row r="90" ht="25" customHeight="1">
      <c r="A90" s="6" t="s">
        <v>497</v>
      </c>
      <c r="B90" s="6"/>
      <c r="C90" s="6"/>
      <c r="D90" s="6"/>
      <c r="E90" s="6"/>
      <c r="F90" s="6"/>
      <c r="G90" s="6"/>
    </row>
    <row r="91" ht="15" customHeight="1">
</row>
    <row r="92" ht="50" customHeight="1">
      <c r="A92" s="10" t="s">
        <v>317</v>
      </c>
      <c r="B92" s="10" t="s">
        <v>467</v>
      </c>
      <c r="C92" s="10"/>
      <c r="D92" s="10" t="s">
        <v>498</v>
      </c>
      <c r="E92" s="10" t="s">
        <v>499</v>
      </c>
      <c r="F92" s="10" t="s">
        <v>500</v>
      </c>
      <c r="G92" s="10" t="s">
        <v>501</v>
      </c>
    </row>
    <row r="93" ht="15" customHeight="1">
      <c r="A93" s="10">
        <v>1</v>
      </c>
      <c r="B93" s="10">
        <v>2</v>
      </c>
      <c r="C93" s="10"/>
      <c r="D93" s="10">
        <v>3</v>
      </c>
      <c r="E93" s="10">
        <v>4</v>
      </c>
      <c r="F93" s="10">
        <v>5</v>
      </c>
      <c r="G93" s="10">
        <v>6</v>
      </c>
    </row>
    <row r="94" ht="40" customHeight="1">
      <c r="A94" s="10" t="s">
        <v>426</v>
      </c>
      <c r="B94" s="11" t="s">
        <v>529</v>
      </c>
      <c r="C94" s="11"/>
      <c r="D94" s="10" t="s">
        <v>517</v>
      </c>
      <c r="E94" s="18">
        <v>12</v>
      </c>
      <c r="F94" s="18">
        <v>46790</v>
      </c>
      <c r="G94" s="18">
        <v>561480</v>
      </c>
    </row>
    <row r="95" ht="25" customHeight="1">
      <c r="A95" s="26" t="s">
        <v>504</v>
      </c>
      <c r="B95" s="26"/>
      <c r="C95" s="26"/>
      <c r="D95" s="26"/>
      <c r="E95" s="22">
        <f>SUBTOTAL(9,E94:E94)</f>
      </c>
      <c r="F95" s="22" t="s">
        <v>82</v>
      </c>
      <c r="G95" s="22">
        <f>SUBTOTAL(9,G94:G94)</f>
      </c>
    </row>
    <row r="96" ht="40" customHeight="1">
      <c r="A96" s="10" t="s">
        <v>427</v>
      </c>
      <c r="B96" s="11" t="s">
        <v>530</v>
      </c>
      <c r="C96" s="11"/>
      <c r="D96" s="10" t="s">
        <v>517</v>
      </c>
      <c r="E96" s="18">
        <v>12</v>
      </c>
      <c r="F96" s="18">
        <v>7615.813333</v>
      </c>
      <c r="G96" s="18">
        <v>91389.76</v>
      </c>
    </row>
    <row r="97" ht="25" customHeight="1">
      <c r="A97" s="26" t="s">
        <v>504</v>
      </c>
      <c r="B97" s="26"/>
      <c r="C97" s="26"/>
      <c r="D97" s="26"/>
      <c r="E97" s="22">
        <f>SUBTOTAL(9,E96:E96)</f>
      </c>
      <c r="F97" s="22" t="s">
        <v>82</v>
      </c>
      <c r="G97" s="22">
        <f>SUBTOTAL(9,G96:G96)</f>
      </c>
    </row>
    <row r="98" ht="60" customHeight="1">
      <c r="A98" s="10" t="s">
        <v>428</v>
      </c>
      <c r="B98" s="11" t="s">
        <v>531</v>
      </c>
      <c r="C98" s="11"/>
      <c r="D98" s="10" t="s">
        <v>517</v>
      </c>
      <c r="E98" s="18">
        <v>12</v>
      </c>
      <c r="F98" s="18">
        <v>50000</v>
      </c>
      <c r="G98" s="18">
        <v>600000</v>
      </c>
    </row>
    <row r="99" ht="25" customHeight="1">
      <c r="A99" s="26" t="s">
        <v>504</v>
      </c>
      <c r="B99" s="26"/>
      <c r="C99" s="26"/>
      <c r="D99" s="26"/>
      <c r="E99" s="22">
        <f>SUBTOTAL(9,E98:E98)</f>
      </c>
      <c r="F99" s="22" t="s">
        <v>82</v>
      </c>
      <c r="G99" s="22">
        <f>SUBTOTAL(9,G98:G98)</f>
      </c>
    </row>
    <row r="100" ht="60" customHeight="1">
      <c r="A100" s="10" t="s">
        <v>439</v>
      </c>
      <c r="B100" s="11" t="s">
        <v>532</v>
      </c>
      <c r="C100" s="11"/>
      <c r="D100" s="10" t="s">
        <v>517</v>
      </c>
      <c r="E100" s="18">
        <v>12</v>
      </c>
      <c r="F100" s="18">
        <v>35880</v>
      </c>
      <c r="G100" s="18">
        <v>430560</v>
      </c>
    </row>
    <row r="101" ht="25" customHeight="1">
      <c r="A101" s="26" t="s">
        <v>504</v>
      </c>
      <c r="B101" s="26"/>
      <c r="C101" s="26"/>
      <c r="D101" s="26"/>
      <c r="E101" s="22">
        <f>SUBTOTAL(9,E100:E100)</f>
      </c>
      <c r="F101" s="22" t="s">
        <v>82</v>
      </c>
      <c r="G101" s="22">
        <f>SUBTOTAL(9,G100:G100)</f>
      </c>
    </row>
    <row r="102" ht="20" customHeight="1">
      <c r="A102" s="10" t="s">
        <v>441</v>
      </c>
      <c r="B102" s="11" t="s">
        <v>533</v>
      </c>
      <c r="C102" s="11"/>
      <c r="D102" s="10" t="s">
        <v>517</v>
      </c>
      <c r="E102" s="18">
        <v>12</v>
      </c>
      <c r="F102" s="18">
        <v>9990</v>
      </c>
      <c r="G102" s="18">
        <v>119880</v>
      </c>
    </row>
    <row r="103" ht="25" customHeight="1">
      <c r="A103" s="26" t="s">
        <v>504</v>
      </c>
      <c r="B103" s="26"/>
      <c r="C103" s="26"/>
      <c r="D103" s="26"/>
      <c r="E103" s="22">
        <f>SUBTOTAL(9,E102:E102)</f>
      </c>
      <c r="F103" s="22" t="s">
        <v>82</v>
      </c>
      <c r="G103" s="22">
        <f>SUBTOTAL(9,G102:G102)</f>
      </c>
    </row>
    <row r="104" ht="40" customHeight="1">
      <c r="A104" s="10" t="s">
        <v>443</v>
      </c>
      <c r="B104" s="11" t="s">
        <v>534</v>
      </c>
      <c r="C104" s="11"/>
      <c r="D104" s="10" t="s">
        <v>517</v>
      </c>
      <c r="E104" s="18">
        <v>12</v>
      </c>
      <c r="F104" s="18">
        <v>3700</v>
      </c>
      <c r="G104" s="18">
        <v>44400</v>
      </c>
    </row>
    <row r="105" ht="25" customHeight="1">
      <c r="A105" s="26" t="s">
        <v>504</v>
      </c>
      <c r="B105" s="26"/>
      <c r="C105" s="26"/>
      <c r="D105" s="26"/>
      <c r="E105" s="22">
        <f>SUBTOTAL(9,E104:E104)</f>
      </c>
      <c r="F105" s="22" t="s">
        <v>82</v>
      </c>
      <c r="G105" s="22">
        <f>SUBTOTAL(9,G104:G104)</f>
      </c>
    </row>
    <row r="106" ht="40" customHeight="1">
      <c r="A106" s="10" t="s">
        <v>453</v>
      </c>
      <c r="B106" s="11" t="s">
        <v>535</v>
      </c>
      <c r="C106" s="11"/>
      <c r="D106" s="10" t="s">
        <v>517</v>
      </c>
      <c r="E106" s="18">
        <v>1</v>
      </c>
      <c r="F106" s="18">
        <v>2000</v>
      </c>
      <c r="G106" s="18">
        <v>2000</v>
      </c>
    </row>
    <row r="107" ht="25" customHeight="1">
      <c r="A107" s="26" t="s">
        <v>504</v>
      </c>
      <c r="B107" s="26"/>
      <c r="C107" s="26"/>
      <c r="D107" s="26"/>
      <c r="E107" s="22">
        <f>SUBTOTAL(9,E106:E106)</f>
      </c>
      <c r="F107" s="22" t="s">
        <v>82</v>
      </c>
      <c r="G107" s="22">
        <f>SUBTOTAL(9,G106:G106)</f>
      </c>
    </row>
    <row r="108" ht="40" customHeight="1">
      <c r="A108" s="10" t="s">
        <v>536</v>
      </c>
      <c r="B108" s="11" t="s">
        <v>537</v>
      </c>
      <c r="C108" s="11"/>
      <c r="D108" s="10" t="s">
        <v>517</v>
      </c>
      <c r="E108" s="18">
        <v>1</v>
      </c>
      <c r="F108" s="18">
        <v>19980</v>
      </c>
      <c r="G108" s="18">
        <v>19980</v>
      </c>
    </row>
    <row r="109" ht="25" customHeight="1">
      <c r="A109" s="26" t="s">
        <v>504</v>
      </c>
      <c r="B109" s="26"/>
      <c r="C109" s="26"/>
      <c r="D109" s="26"/>
      <c r="E109" s="22">
        <f>SUBTOTAL(9,E108:E108)</f>
      </c>
      <c r="F109" s="22" t="s">
        <v>82</v>
      </c>
      <c r="G109" s="22">
        <f>SUBTOTAL(9,G108:G108)</f>
      </c>
    </row>
    <row r="110" ht="40" customHeight="1">
      <c r="A110" s="10" t="s">
        <v>538</v>
      </c>
      <c r="B110" s="11" t="s">
        <v>539</v>
      </c>
      <c r="C110" s="11"/>
      <c r="D110" s="10" t="s">
        <v>517</v>
      </c>
      <c r="E110" s="18">
        <v>1</v>
      </c>
      <c r="F110" s="18">
        <v>84434.17</v>
      </c>
      <c r="G110" s="18">
        <v>84434.17</v>
      </c>
    </row>
    <row r="111" ht="25" customHeight="1">
      <c r="A111" s="26" t="s">
        <v>504</v>
      </c>
      <c r="B111" s="26"/>
      <c r="C111" s="26"/>
      <c r="D111" s="26"/>
      <c r="E111" s="22">
        <f>SUBTOTAL(9,E110:E110)</f>
      </c>
      <c r="F111" s="22" t="s">
        <v>82</v>
      </c>
      <c r="G111" s="22">
        <f>SUBTOTAL(9,G110:G110)</f>
      </c>
    </row>
    <row r="112" ht="25" customHeight="1">
      <c r="A112" s="26" t="s">
        <v>505</v>
      </c>
      <c r="B112" s="26"/>
      <c r="C112" s="26"/>
      <c r="D112" s="26"/>
      <c r="E112" s="26"/>
      <c r="F112" s="26"/>
      <c r="G112" s="22">
        <f>SUBTOTAL(9,G94:G111)</f>
      </c>
    </row>
    <row r="113" ht="25" customHeight="1">
</row>
    <row r="114" ht="20" customHeight="1">
      <c r="A114" s="23" t="s">
        <v>407</v>
      </c>
      <c r="B114" s="23"/>
      <c r="C114" s="24" t="s">
        <v>279</v>
      </c>
      <c r="D114" s="24"/>
      <c r="E114" s="24"/>
      <c r="F114" s="24"/>
      <c r="G114" s="24"/>
    </row>
    <row r="115" ht="20" customHeight="1">
      <c r="A115" s="23" t="s">
        <v>408</v>
      </c>
      <c r="B115" s="23"/>
      <c r="C115" s="24" t="s">
        <v>409</v>
      </c>
      <c r="D115" s="24"/>
      <c r="E115" s="24"/>
      <c r="F115" s="24"/>
      <c r="G115" s="24"/>
    </row>
    <row r="116" ht="25" customHeight="1">
      <c r="A116" s="23" t="s">
        <v>410</v>
      </c>
      <c r="B116" s="23"/>
      <c r="C116" s="24" t="s">
        <v>381</v>
      </c>
      <c r="D116" s="24"/>
      <c r="E116" s="24"/>
      <c r="F116" s="24"/>
      <c r="G116" s="24"/>
    </row>
    <row r="117" ht="15" customHeight="1">
</row>
    <row r="118" ht="25" customHeight="1">
      <c r="A118" s="6" t="s">
        <v>506</v>
      </c>
      <c r="B118" s="6"/>
      <c r="C118" s="6"/>
      <c r="D118" s="6"/>
      <c r="E118" s="6"/>
      <c r="F118" s="6"/>
      <c r="G118" s="6"/>
    </row>
    <row r="119" ht="15" customHeight="1">
</row>
    <row r="120" ht="50" customHeight="1">
      <c r="A120" s="10" t="s">
        <v>317</v>
      </c>
      <c r="B120" s="10" t="s">
        <v>467</v>
      </c>
      <c r="C120" s="10"/>
      <c r="D120" s="10" t="s">
        <v>498</v>
      </c>
      <c r="E120" s="10" t="s">
        <v>499</v>
      </c>
      <c r="F120" s="10" t="s">
        <v>500</v>
      </c>
      <c r="G120" s="10" t="s">
        <v>501</v>
      </c>
    </row>
    <row r="121" ht="15" customHeight="1">
      <c r="A121" s="10">
        <v>1</v>
      </c>
      <c r="B121" s="10">
        <v>2</v>
      </c>
      <c r="C121" s="10"/>
      <c r="D121" s="10">
        <v>3</v>
      </c>
      <c r="E121" s="10">
        <v>4</v>
      </c>
      <c r="F121" s="10">
        <v>5</v>
      </c>
      <c r="G121" s="10">
        <v>6</v>
      </c>
    </row>
    <row r="122" ht="60" customHeight="1">
      <c r="A122" s="10" t="s">
        <v>445</v>
      </c>
      <c r="B122" s="11" t="s">
        <v>540</v>
      </c>
      <c r="C122" s="11"/>
      <c r="D122" s="10" t="s">
        <v>517</v>
      </c>
      <c r="E122" s="18">
        <v>12</v>
      </c>
      <c r="F122" s="18">
        <v>11140</v>
      </c>
      <c r="G122" s="18">
        <v>133680</v>
      </c>
    </row>
    <row r="123" ht="25" customHeight="1">
      <c r="A123" s="26" t="s">
        <v>504</v>
      </c>
      <c r="B123" s="26"/>
      <c r="C123" s="26"/>
      <c r="D123" s="26"/>
      <c r="E123" s="22">
        <f>SUBTOTAL(9,E122:E122)</f>
      </c>
      <c r="F123" s="22" t="s">
        <v>82</v>
      </c>
      <c r="G123" s="22">
        <f>SUBTOTAL(9,G122:G122)</f>
      </c>
    </row>
    <row r="124" ht="40" customHeight="1">
      <c r="A124" s="10" t="s">
        <v>447</v>
      </c>
      <c r="B124" s="11" t="s">
        <v>541</v>
      </c>
      <c r="C124" s="11"/>
      <c r="D124" s="10" t="s">
        <v>517</v>
      </c>
      <c r="E124" s="18">
        <v>12</v>
      </c>
      <c r="F124" s="18">
        <v>4911.37</v>
      </c>
      <c r="G124" s="18">
        <v>58936.44</v>
      </c>
    </row>
    <row r="125" ht="25" customHeight="1">
      <c r="A125" s="26" t="s">
        <v>504</v>
      </c>
      <c r="B125" s="26"/>
      <c r="C125" s="26"/>
      <c r="D125" s="26"/>
      <c r="E125" s="22">
        <f>SUBTOTAL(9,E124:E124)</f>
      </c>
      <c r="F125" s="22" t="s">
        <v>82</v>
      </c>
      <c r="G125" s="22">
        <f>SUBTOTAL(9,G124:G124)</f>
      </c>
    </row>
    <row r="126" ht="40" customHeight="1">
      <c r="A126" s="10" t="s">
        <v>449</v>
      </c>
      <c r="B126" s="11" t="s">
        <v>542</v>
      </c>
      <c r="C126" s="11"/>
      <c r="D126" s="10" t="s">
        <v>517</v>
      </c>
      <c r="E126" s="18">
        <v>12</v>
      </c>
      <c r="F126" s="18">
        <v>5163.6</v>
      </c>
      <c r="G126" s="18">
        <v>61963.2</v>
      </c>
    </row>
    <row r="127" ht="25" customHeight="1">
      <c r="A127" s="26" t="s">
        <v>504</v>
      </c>
      <c r="B127" s="26"/>
      <c r="C127" s="26"/>
      <c r="D127" s="26"/>
      <c r="E127" s="22">
        <f>SUBTOTAL(9,E126:E126)</f>
      </c>
      <c r="F127" s="22" t="s">
        <v>82</v>
      </c>
      <c r="G127" s="22">
        <f>SUBTOTAL(9,G126:G126)</f>
      </c>
    </row>
    <row r="128" ht="40" customHeight="1">
      <c r="A128" s="10" t="s">
        <v>451</v>
      </c>
      <c r="B128" s="11" t="s">
        <v>543</v>
      </c>
      <c r="C128" s="11"/>
      <c r="D128" s="10" t="s">
        <v>517</v>
      </c>
      <c r="E128" s="18">
        <v>12</v>
      </c>
      <c r="F128" s="18">
        <v>170995</v>
      </c>
      <c r="G128" s="18">
        <v>2051940</v>
      </c>
    </row>
    <row r="129" ht="25" customHeight="1">
      <c r="A129" s="26" t="s">
        <v>504</v>
      </c>
      <c r="B129" s="26"/>
      <c r="C129" s="26"/>
      <c r="D129" s="26"/>
      <c r="E129" s="22">
        <f>SUBTOTAL(9,E128:E128)</f>
      </c>
      <c r="F129" s="22" t="s">
        <v>82</v>
      </c>
      <c r="G129" s="22">
        <f>SUBTOTAL(9,G128:G128)</f>
      </c>
    </row>
    <row r="130" ht="40" customHeight="1">
      <c r="A130" s="10" t="s">
        <v>544</v>
      </c>
      <c r="B130" s="11" t="s">
        <v>545</v>
      </c>
      <c r="C130" s="11"/>
      <c r="D130" s="10" t="s">
        <v>517</v>
      </c>
      <c r="E130" s="18">
        <v>1</v>
      </c>
      <c r="F130" s="18">
        <v>5163.6</v>
      </c>
      <c r="G130" s="18">
        <v>5163.6</v>
      </c>
    </row>
    <row r="131" ht="25" customHeight="1">
      <c r="A131" s="26" t="s">
        <v>504</v>
      </c>
      <c r="B131" s="26"/>
      <c r="C131" s="26"/>
      <c r="D131" s="26"/>
      <c r="E131" s="22">
        <f>SUBTOTAL(9,E130:E130)</f>
      </c>
      <c r="F131" s="22" t="s">
        <v>82</v>
      </c>
      <c r="G131" s="22">
        <f>SUBTOTAL(9,G130:G130)</f>
      </c>
    </row>
    <row r="132" ht="40" customHeight="1">
      <c r="A132" s="10" t="s">
        <v>546</v>
      </c>
      <c r="B132" s="11" t="s">
        <v>547</v>
      </c>
      <c r="C132" s="11"/>
      <c r="D132" s="10" t="s">
        <v>517</v>
      </c>
      <c r="E132" s="18">
        <v>1</v>
      </c>
      <c r="F132" s="18">
        <v>5435.12</v>
      </c>
      <c r="G132" s="18">
        <v>5435.12</v>
      </c>
    </row>
    <row r="133" ht="25" customHeight="1">
      <c r="A133" s="26" t="s">
        <v>504</v>
      </c>
      <c r="B133" s="26"/>
      <c r="C133" s="26"/>
      <c r="D133" s="26"/>
      <c r="E133" s="22">
        <f>SUBTOTAL(9,E132:E132)</f>
      </c>
      <c r="F133" s="22" t="s">
        <v>82</v>
      </c>
      <c r="G133" s="22">
        <f>SUBTOTAL(9,G132:G132)</f>
      </c>
    </row>
    <row r="134" ht="40" customHeight="1">
      <c r="A134" s="10" t="s">
        <v>548</v>
      </c>
      <c r="B134" s="11" t="s">
        <v>549</v>
      </c>
      <c r="C134" s="11"/>
      <c r="D134" s="10" t="s">
        <v>517</v>
      </c>
      <c r="E134" s="18">
        <v>1</v>
      </c>
      <c r="F134" s="18">
        <v>106079.52</v>
      </c>
      <c r="G134" s="18">
        <v>106079.52</v>
      </c>
    </row>
    <row r="135" ht="25" customHeight="1">
      <c r="A135" s="26" t="s">
        <v>504</v>
      </c>
      <c r="B135" s="26"/>
      <c r="C135" s="26"/>
      <c r="D135" s="26"/>
      <c r="E135" s="22">
        <f>SUBTOTAL(9,E134:E134)</f>
      </c>
      <c r="F135" s="22" t="s">
        <v>82</v>
      </c>
      <c r="G135" s="22">
        <f>SUBTOTAL(9,G134:G134)</f>
      </c>
    </row>
    <row r="136" ht="40" customHeight="1">
      <c r="A136" s="10" t="s">
        <v>550</v>
      </c>
      <c r="B136" s="11" t="s">
        <v>551</v>
      </c>
      <c r="C136" s="11"/>
      <c r="D136" s="10" t="s">
        <v>381</v>
      </c>
      <c r="E136" s="18">
        <v>1</v>
      </c>
      <c r="F136" s="18">
        <v>141845.89</v>
      </c>
      <c r="G136" s="18">
        <v>141845.89</v>
      </c>
    </row>
    <row r="137" ht="25" customHeight="1">
      <c r="A137" s="26" t="s">
        <v>504</v>
      </c>
      <c r="B137" s="26"/>
      <c r="C137" s="26"/>
      <c r="D137" s="26"/>
      <c r="E137" s="22">
        <f>SUBTOTAL(9,E136:E136)</f>
      </c>
      <c r="F137" s="22" t="s">
        <v>82</v>
      </c>
      <c r="G137" s="22">
        <f>SUBTOTAL(9,G136:G136)</f>
      </c>
    </row>
    <row r="138" ht="25" customHeight="1">
      <c r="A138" s="26" t="s">
        <v>505</v>
      </c>
      <c r="B138" s="26"/>
      <c r="C138" s="26"/>
      <c r="D138" s="26"/>
      <c r="E138" s="26"/>
      <c r="F138" s="26"/>
      <c r="G138" s="22">
        <f>SUBTOTAL(9,G122:G137)</f>
      </c>
    </row>
    <row r="139" ht="25" customHeight="1">
</row>
    <row r="140" ht="20" customHeight="1">
      <c r="A140" s="23" t="s">
        <v>407</v>
      </c>
      <c r="B140" s="23"/>
      <c r="C140" s="24" t="s">
        <v>279</v>
      </c>
      <c r="D140" s="24"/>
      <c r="E140" s="24"/>
      <c r="F140" s="24"/>
      <c r="G140" s="24"/>
    </row>
    <row r="141" ht="20" customHeight="1">
      <c r="A141" s="23" t="s">
        <v>408</v>
      </c>
      <c r="B141" s="23"/>
      <c r="C141" s="24" t="s">
        <v>409</v>
      </c>
      <c r="D141" s="24"/>
      <c r="E141" s="24"/>
      <c r="F141" s="24"/>
      <c r="G141" s="24"/>
    </row>
    <row r="142" ht="25" customHeight="1">
      <c r="A142" s="23" t="s">
        <v>410</v>
      </c>
      <c r="B142" s="23"/>
      <c r="C142" s="24" t="s">
        <v>381</v>
      </c>
      <c r="D142" s="24"/>
      <c r="E142" s="24"/>
      <c r="F142" s="24"/>
      <c r="G142" s="24"/>
    </row>
    <row r="143" ht="15" customHeight="1">
</row>
    <row r="144" ht="25" customHeight="1">
      <c r="A144" s="6" t="s">
        <v>509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0" t="s">
        <v>317</v>
      </c>
      <c r="B146" s="10" t="s">
        <v>467</v>
      </c>
      <c r="C146" s="10"/>
      <c r="D146" s="10" t="s">
        <v>498</v>
      </c>
      <c r="E146" s="10" t="s">
        <v>499</v>
      </c>
      <c r="F146" s="10" t="s">
        <v>500</v>
      </c>
      <c r="G146" s="10" t="s">
        <v>501</v>
      </c>
    </row>
    <row r="147" ht="15" customHeight="1">
      <c r="A147" s="10">
        <v>1</v>
      </c>
      <c r="B147" s="10">
        <v>2</v>
      </c>
      <c r="C147" s="10"/>
      <c r="D147" s="10">
        <v>3</v>
      </c>
      <c r="E147" s="10">
        <v>4</v>
      </c>
      <c r="F147" s="10">
        <v>5</v>
      </c>
      <c r="G147" s="10">
        <v>6</v>
      </c>
    </row>
    <row r="148" ht="20" customHeight="1">
      <c r="A148" s="10" t="s">
        <v>323</v>
      </c>
      <c r="B148" s="11" t="s">
        <v>552</v>
      </c>
      <c r="C148" s="11"/>
      <c r="D148" s="10" t="s">
        <v>517</v>
      </c>
      <c r="E148" s="18">
        <v>500</v>
      </c>
      <c r="F148" s="18">
        <v>4138</v>
      </c>
      <c r="G148" s="18">
        <v>2069000</v>
      </c>
    </row>
    <row r="149" ht="25" customHeight="1">
      <c r="A149" s="26" t="s">
        <v>504</v>
      </c>
      <c r="B149" s="26"/>
      <c r="C149" s="26"/>
      <c r="D149" s="26"/>
      <c r="E149" s="22">
        <f>SUBTOTAL(9,E148:E148)</f>
      </c>
      <c r="F149" s="22" t="s">
        <v>82</v>
      </c>
      <c r="G149" s="22">
        <f>SUBTOTAL(9,G148:G148)</f>
      </c>
    </row>
    <row r="150" ht="25" customHeight="1">
      <c r="A150" s="26" t="s">
        <v>505</v>
      </c>
      <c r="B150" s="26"/>
      <c r="C150" s="26"/>
      <c r="D150" s="26"/>
      <c r="E150" s="26"/>
      <c r="F150" s="26"/>
      <c r="G150" s="22">
        <f>SUBTOTAL(9,G148:G149)</f>
      </c>
    </row>
    <row r="151" ht="25" customHeight="1">
</row>
    <row r="152" ht="20" customHeight="1">
      <c r="A152" s="23" t="s">
        <v>407</v>
      </c>
      <c r="B152" s="23"/>
      <c r="C152" s="24" t="s">
        <v>279</v>
      </c>
      <c r="D152" s="24"/>
      <c r="E152" s="24"/>
      <c r="F152" s="24"/>
      <c r="G152" s="24"/>
    </row>
    <row r="153" ht="20" customHeight="1">
      <c r="A153" s="23" t="s">
        <v>408</v>
      </c>
      <c r="B153" s="23"/>
      <c r="C153" s="24" t="s">
        <v>409</v>
      </c>
      <c r="D153" s="24"/>
      <c r="E153" s="24"/>
      <c r="F153" s="24"/>
      <c r="G153" s="24"/>
    </row>
    <row r="154" ht="25" customHeight="1">
      <c r="A154" s="23" t="s">
        <v>410</v>
      </c>
      <c r="B154" s="23"/>
      <c r="C154" s="24" t="s">
        <v>381</v>
      </c>
      <c r="D154" s="24"/>
      <c r="E154" s="24"/>
      <c r="F154" s="24"/>
      <c r="G154" s="24"/>
    </row>
    <row r="155" ht="15" customHeight="1">
</row>
    <row r="156" ht="25" customHeight="1">
      <c r="A156" s="6" t="s">
        <v>512</v>
      </c>
      <c r="B156" s="6"/>
      <c r="C156" s="6"/>
      <c r="D156" s="6"/>
      <c r="E156" s="6"/>
      <c r="F156" s="6"/>
      <c r="G156" s="6"/>
    </row>
    <row r="157" ht="15" customHeight="1">
</row>
    <row r="158" ht="50" customHeight="1">
      <c r="A158" s="10" t="s">
        <v>317</v>
      </c>
      <c r="B158" s="10" t="s">
        <v>467</v>
      </c>
      <c r="C158" s="10"/>
      <c r="D158" s="10" t="s">
        <v>498</v>
      </c>
      <c r="E158" s="10" t="s">
        <v>499</v>
      </c>
      <c r="F158" s="10" t="s">
        <v>500</v>
      </c>
      <c r="G158" s="10" t="s">
        <v>501</v>
      </c>
    </row>
    <row r="159" ht="15" customHeight="1">
      <c r="A159" s="10">
        <v>1</v>
      </c>
      <c r="B159" s="10">
        <v>2</v>
      </c>
      <c r="C159" s="10"/>
      <c r="D159" s="10">
        <v>3</v>
      </c>
      <c r="E159" s="10">
        <v>4</v>
      </c>
      <c r="F159" s="10">
        <v>5</v>
      </c>
      <c r="G159" s="10">
        <v>6</v>
      </c>
    </row>
    <row r="160" ht="40" customHeight="1">
      <c r="A160" s="10" t="s">
        <v>513</v>
      </c>
      <c r="B160" s="11" t="s">
        <v>514</v>
      </c>
      <c r="C160" s="11"/>
      <c r="D160" s="10" t="s">
        <v>381</v>
      </c>
      <c r="E160" s="18">
        <v>1</v>
      </c>
      <c r="F160" s="18">
        <v>20000</v>
      </c>
      <c r="G160" s="18">
        <v>20000</v>
      </c>
    </row>
    <row r="161" ht="25" customHeight="1">
      <c r="A161" s="26" t="s">
        <v>504</v>
      </c>
      <c r="B161" s="26"/>
      <c r="C161" s="26"/>
      <c r="D161" s="26"/>
      <c r="E161" s="22">
        <f>SUBTOTAL(9,E160:E160)</f>
      </c>
      <c r="F161" s="22" t="s">
        <v>82</v>
      </c>
      <c r="G161" s="22">
        <f>SUBTOTAL(9,G160:G160)</f>
      </c>
    </row>
    <row r="162" ht="25" customHeight="1">
      <c r="A162" s="26" t="s">
        <v>505</v>
      </c>
      <c r="B162" s="26"/>
      <c r="C162" s="26"/>
      <c r="D162" s="26"/>
      <c r="E162" s="26"/>
      <c r="F162" s="26"/>
      <c r="G162" s="22">
        <f>SUBTOTAL(9,G160:G161)</f>
      </c>
    </row>
    <row r="163" ht="25" customHeight="1">
</row>
    <row r="164" ht="20" customHeight="1">
      <c r="A164" s="23" t="s">
        <v>407</v>
      </c>
      <c r="B164" s="23"/>
      <c r="C164" s="24" t="s">
        <v>279</v>
      </c>
      <c r="D164" s="24"/>
      <c r="E164" s="24"/>
      <c r="F164" s="24"/>
      <c r="G164" s="24"/>
    </row>
    <row r="165" ht="20" customHeight="1">
      <c r="A165" s="23" t="s">
        <v>408</v>
      </c>
      <c r="B165" s="23"/>
      <c r="C165" s="24" t="s">
        <v>461</v>
      </c>
      <c r="D165" s="24"/>
      <c r="E165" s="24"/>
      <c r="F165" s="24"/>
      <c r="G165" s="24"/>
    </row>
    <row r="166" ht="25" customHeight="1">
      <c r="A166" s="23" t="s">
        <v>410</v>
      </c>
      <c r="B166" s="23"/>
      <c r="C166" s="24" t="s">
        <v>381</v>
      </c>
      <c r="D166" s="24"/>
      <c r="E166" s="24"/>
      <c r="F166" s="24"/>
      <c r="G166" s="24"/>
    </row>
    <row r="167" ht="15" customHeight="1">
</row>
    <row r="168" ht="25" customHeight="1">
      <c r="A168" s="6" t="s">
        <v>506</v>
      </c>
      <c r="B168" s="6"/>
      <c r="C168" s="6"/>
      <c r="D168" s="6"/>
      <c r="E168" s="6"/>
      <c r="F168" s="6"/>
      <c r="G168" s="6"/>
    </row>
    <row r="169" ht="15" customHeight="1">
</row>
    <row r="170" ht="50" customHeight="1">
      <c r="A170" s="10" t="s">
        <v>317</v>
      </c>
      <c r="B170" s="10" t="s">
        <v>467</v>
      </c>
      <c r="C170" s="10"/>
      <c r="D170" s="10" t="s">
        <v>498</v>
      </c>
      <c r="E170" s="10" t="s">
        <v>499</v>
      </c>
      <c r="F170" s="10" t="s">
        <v>500</v>
      </c>
      <c r="G170" s="10" t="s">
        <v>501</v>
      </c>
    </row>
    <row r="171" ht="15" customHeight="1">
      <c r="A171" s="10">
        <v>1</v>
      </c>
      <c r="B171" s="10">
        <v>2</v>
      </c>
      <c r="C171" s="10"/>
      <c r="D171" s="10">
        <v>3</v>
      </c>
      <c r="E171" s="10">
        <v>4</v>
      </c>
      <c r="F171" s="10">
        <v>5</v>
      </c>
      <c r="G171" s="10">
        <v>6</v>
      </c>
    </row>
    <row r="172" ht="20" customHeight="1">
      <c r="A172" s="10" t="s">
        <v>553</v>
      </c>
      <c r="B172" s="11" t="s">
        <v>554</v>
      </c>
      <c r="C172" s="11"/>
      <c r="D172" s="10" t="s">
        <v>517</v>
      </c>
      <c r="E172" s="18">
        <v>468</v>
      </c>
      <c r="F172" s="18">
        <v>11336.7</v>
      </c>
      <c r="G172" s="18">
        <v>5305575.6</v>
      </c>
    </row>
    <row r="173" ht="20" customHeight="1">
      <c r="A173" s="10" t="s">
        <v>553</v>
      </c>
      <c r="B173" s="11" t="s">
        <v>554</v>
      </c>
      <c r="C173" s="11"/>
      <c r="D173" s="10" t="s">
        <v>517</v>
      </c>
      <c r="E173" s="18">
        <v>226</v>
      </c>
      <c r="F173" s="18">
        <v>16666.532744</v>
      </c>
      <c r="G173" s="18">
        <v>3766636.4</v>
      </c>
    </row>
    <row r="174" ht="25" customHeight="1">
      <c r="A174" s="26" t="s">
        <v>504</v>
      </c>
      <c r="B174" s="26"/>
      <c r="C174" s="26"/>
      <c r="D174" s="26"/>
      <c r="E174" s="22">
        <f>SUBTOTAL(9,E172:E173)</f>
      </c>
      <c r="F174" s="22" t="s">
        <v>82</v>
      </c>
      <c r="G174" s="22">
        <f>SUBTOTAL(9,G172:G173)</f>
      </c>
    </row>
    <row r="175" ht="25" customHeight="1">
      <c r="A175" s="26" t="s">
        <v>505</v>
      </c>
      <c r="B175" s="26"/>
      <c r="C175" s="26"/>
      <c r="D175" s="26"/>
      <c r="E175" s="26"/>
      <c r="F175" s="26"/>
      <c r="G175" s="22">
        <f>SUBTOTAL(9,G172:G174)</f>
      </c>
    </row>
    <row r="176" ht="25" customHeight="1">
</row>
    <row r="177" ht="20" customHeight="1">
      <c r="A177" s="23" t="s">
        <v>407</v>
      </c>
      <c r="B177" s="23"/>
      <c r="C177" s="24" t="s">
        <v>287</v>
      </c>
      <c r="D177" s="24"/>
      <c r="E177" s="24"/>
      <c r="F177" s="24"/>
      <c r="G177" s="24"/>
    </row>
    <row r="178" ht="20" customHeight="1">
      <c r="A178" s="23" t="s">
        <v>408</v>
      </c>
      <c r="B178" s="23"/>
      <c r="C178" s="24" t="s">
        <v>460</v>
      </c>
      <c r="D178" s="24"/>
      <c r="E178" s="24"/>
      <c r="F178" s="24"/>
      <c r="G178" s="24"/>
    </row>
    <row r="179" ht="25" customHeight="1">
      <c r="A179" s="23" t="s">
        <v>410</v>
      </c>
      <c r="B179" s="23"/>
      <c r="C179" s="24" t="s">
        <v>381</v>
      </c>
      <c r="D179" s="24"/>
      <c r="E179" s="24"/>
      <c r="F179" s="24"/>
      <c r="G179" s="24"/>
    </row>
    <row r="180" ht="15" customHeight="1">
</row>
    <row r="181" ht="25" customHeight="1">
      <c r="A181" s="6" t="s">
        <v>522</v>
      </c>
      <c r="B181" s="6"/>
      <c r="C181" s="6"/>
      <c r="D181" s="6"/>
      <c r="E181" s="6"/>
      <c r="F181" s="6"/>
      <c r="G181" s="6"/>
    </row>
    <row r="182" ht="15" customHeight="1">
</row>
    <row r="183" ht="50" customHeight="1">
      <c r="A183" s="10" t="s">
        <v>317</v>
      </c>
      <c r="B183" s="10" t="s">
        <v>467</v>
      </c>
      <c r="C183" s="10"/>
      <c r="D183" s="10" t="s">
        <v>498</v>
      </c>
      <c r="E183" s="10" t="s">
        <v>499</v>
      </c>
      <c r="F183" s="10" t="s">
        <v>500</v>
      </c>
      <c r="G183" s="10" t="s">
        <v>501</v>
      </c>
    </row>
    <row r="184" ht="15" customHeight="1">
      <c r="A184" s="10">
        <v>1</v>
      </c>
      <c r="B184" s="10">
        <v>2</v>
      </c>
      <c r="C184" s="10"/>
      <c r="D184" s="10">
        <v>3</v>
      </c>
      <c r="E184" s="10">
        <v>4</v>
      </c>
      <c r="F184" s="10">
        <v>5</v>
      </c>
      <c r="G184" s="10">
        <v>6</v>
      </c>
    </row>
    <row r="185" ht="20" customHeight="1">
      <c r="A185" s="10" t="s">
        <v>424</v>
      </c>
      <c r="B185" s="11" t="s">
        <v>555</v>
      </c>
      <c r="C185" s="11"/>
      <c r="D185" s="10" t="s">
        <v>517</v>
      </c>
      <c r="E185" s="18">
        <v>464.10819</v>
      </c>
      <c r="F185" s="18">
        <v>2154.67001</v>
      </c>
      <c r="G185" s="18">
        <v>1000000</v>
      </c>
    </row>
    <row r="186" ht="25" customHeight="1">
      <c r="A186" s="26" t="s">
        <v>504</v>
      </c>
      <c r="B186" s="26"/>
      <c r="C186" s="26"/>
      <c r="D186" s="26"/>
      <c r="E186" s="22">
        <f>SUBTOTAL(9,E185:E185)</f>
      </c>
      <c r="F186" s="22" t="s">
        <v>82</v>
      </c>
      <c r="G186" s="22">
        <f>SUBTOTAL(9,G185:G185)</f>
      </c>
    </row>
    <row r="187" ht="25" customHeight="1">
      <c r="A187" s="26" t="s">
        <v>505</v>
      </c>
      <c r="B187" s="26"/>
      <c r="C187" s="26"/>
      <c r="D187" s="26"/>
      <c r="E187" s="26"/>
      <c r="F187" s="26"/>
      <c r="G187" s="22">
        <f>SUBTOTAL(9,G185:G186)</f>
      </c>
    </row>
    <row r="188" ht="25" customHeight="1">
</row>
    <row r="189" ht="20" customHeight="1">
      <c r="A189" s="23" t="s">
        <v>407</v>
      </c>
      <c r="B189" s="23"/>
      <c r="C189" s="24" t="s">
        <v>287</v>
      </c>
      <c r="D189" s="24"/>
      <c r="E189" s="24"/>
      <c r="F189" s="24"/>
      <c r="G189" s="24"/>
    </row>
    <row r="190" ht="20" customHeight="1">
      <c r="A190" s="23" t="s">
        <v>408</v>
      </c>
      <c r="B190" s="23"/>
      <c r="C190" s="24" t="s">
        <v>409</v>
      </c>
      <c r="D190" s="24"/>
      <c r="E190" s="24"/>
      <c r="F190" s="24"/>
      <c r="G190" s="24"/>
    </row>
    <row r="191" ht="25" customHeight="1">
      <c r="A191" s="23" t="s">
        <v>410</v>
      </c>
      <c r="B191" s="23"/>
      <c r="C191" s="24" t="s">
        <v>381</v>
      </c>
      <c r="D191" s="24"/>
      <c r="E191" s="24"/>
      <c r="F191" s="24"/>
      <c r="G191" s="24"/>
    </row>
    <row r="192" ht="15" customHeight="1">
</row>
    <row r="193" ht="25" customHeight="1">
      <c r="A193" s="6" t="s">
        <v>522</v>
      </c>
      <c r="B193" s="6"/>
      <c r="C193" s="6"/>
      <c r="D193" s="6"/>
      <c r="E193" s="6"/>
      <c r="F193" s="6"/>
      <c r="G193" s="6"/>
    </row>
    <row r="194" ht="15" customHeight="1">
</row>
    <row r="195" ht="50" customHeight="1">
      <c r="A195" s="10" t="s">
        <v>317</v>
      </c>
      <c r="B195" s="10" t="s">
        <v>467</v>
      </c>
      <c r="C195" s="10"/>
      <c r="D195" s="10" t="s">
        <v>498</v>
      </c>
      <c r="E195" s="10" t="s">
        <v>499</v>
      </c>
      <c r="F195" s="10" t="s">
        <v>500</v>
      </c>
      <c r="G195" s="10" t="s">
        <v>501</v>
      </c>
    </row>
    <row r="196" ht="15" customHeight="1">
      <c r="A196" s="10">
        <v>1</v>
      </c>
      <c r="B196" s="10">
        <v>2</v>
      </c>
      <c r="C196" s="10"/>
      <c r="D196" s="10">
        <v>3</v>
      </c>
      <c r="E196" s="10">
        <v>4</v>
      </c>
      <c r="F196" s="10">
        <v>5</v>
      </c>
      <c r="G196" s="10">
        <v>6</v>
      </c>
    </row>
    <row r="197" ht="20" customHeight="1">
      <c r="A197" s="10" t="s">
        <v>424</v>
      </c>
      <c r="B197" s="11" t="s">
        <v>555</v>
      </c>
      <c r="C197" s="11"/>
      <c r="D197" s="10" t="s">
        <v>517</v>
      </c>
      <c r="E197" s="18">
        <v>2040.03355</v>
      </c>
      <c r="F197" s="18">
        <v>2154.669997</v>
      </c>
      <c r="G197" s="18">
        <v>4395599.08</v>
      </c>
    </row>
    <row r="198" ht="25" customHeight="1">
      <c r="A198" s="26" t="s">
        <v>504</v>
      </c>
      <c r="B198" s="26"/>
      <c r="C198" s="26"/>
      <c r="D198" s="26"/>
      <c r="E198" s="22">
        <f>SUBTOTAL(9,E197:E197)</f>
      </c>
      <c r="F198" s="22" t="s">
        <v>82</v>
      </c>
      <c r="G198" s="22">
        <f>SUBTOTAL(9,G197:G197)</f>
      </c>
    </row>
    <row r="199" ht="20" customHeight="1">
      <c r="A199" s="10" t="s">
        <v>425</v>
      </c>
      <c r="B199" s="11" t="s">
        <v>556</v>
      </c>
      <c r="C199" s="11"/>
      <c r="D199" s="10" t="s">
        <v>517</v>
      </c>
      <c r="E199" s="18">
        <v>281441.44144</v>
      </c>
      <c r="F199" s="18">
        <v>6.882</v>
      </c>
      <c r="G199" s="18">
        <v>1936880</v>
      </c>
    </row>
    <row r="200" ht="25" customHeight="1">
      <c r="A200" s="26" t="s">
        <v>504</v>
      </c>
      <c r="B200" s="26"/>
      <c r="C200" s="26"/>
      <c r="D200" s="26"/>
      <c r="E200" s="22">
        <f>SUBTOTAL(9,E199:E199)</f>
      </c>
      <c r="F200" s="22" t="s">
        <v>82</v>
      </c>
      <c r="G200" s="22">
        <f>SUBTOTAL(9,G199:G199)</f>
      </c>
    </row>
    <row r="201" ht="40" customHeight="1">
      <c r="A201" s="10" t="s">
        <v>455</v>
      </c>
      <c r="B201" s="11" t="s">
        <v>557</v>
      </c>
      <c r="C201" s="11"/>
      <c r="D201" s="10" t="s">
        <v>517</v>
      </c>
      <c r="E201" s="18">
        <v>1</v>
      </c>
      <c r="F201" s="18">
        <v>109102.95</v>
      </c>
      <c r="G201" s="18">
        <v>109102.95</v>
      </c>
    </row>
    <row r="202" ht="25" customHeight="1">
      <c r="A202" s="26" t="s">
        <v>504</v>
      </c>
      <c r="B202" s="26"/>
      <c r="C202" s="26"/>
      <c r="D202" s="26"/>
      <c r="E202" s="22">
        <f>SUBTOTAL(9,E201:E201)</f>
      </c>
      <c r="F202" s="22" t="s">
        <v>82</v>
      </c>
      <c r="G202" s="22">
        <f>SUBTOTAL(9,G201:G201)</f>
      </c>
    </row>
    <row r="203" ht="40" customHeight="1">
      <c r="A203" s="10" t="s">
        <v>558</v>
      </c>
      <c r="B203" s="11" t="s">
        <v>559</v>
      </c>
      <c r="C203" s="11"/>
      <c r="D203" s="10" t="s">
        <v>517</v>
      </c>
      <c r="E203" s="18">
        <v>1</v>
      </c>
      <c r="F203" s="18">
        <v>581948.84</v>
      </c>
      <c r="G203" s="18">
        <v>581948.84</v>
      </c>
    </row>
    <row r="204" ht="25" customHeight="1">
      <c r="A204" s="26" t="s">
        <v>504</v>
      </c>
      <c r="B204" s="26"/>
      <c r="C204" s="26"/>
      <c r="D204" s="26"/>
      <c r="E204" s="22">
        <f>SUBTOTAL(9,E203:E203)</f>
      </c>
      <c r="F204" s="22" t="s">
        <v>82</v>
      </c>
      <c r="G204" s="22">
        <f>SUBTOTAL(9,G203:G203)</f>
      </c>
    </row>
    <row r="205" ht="25" customHeight="1">
      <c r="A205" s="26" t="s">
        <v>505</v>
      </c>
      <c r="B205" s="26"/>
      <c r="C205" s="26"/>
      <c r="D205" s="26"/>
      <c r="E205" s="26"/>
      <c r="F205" s="26"/>
      <c r="G205" s="22">
        <f>SUBTOTAL(9,G197:G204)</f>
      </c>
    </row>
    <row r="206" ht="25" customHeight="1">
</row>
    <row r="207" ht="20" customHeight="1">
      <c r="A207" s="23" t="s">
        <v>407</v>
      </c>
      <c r="B207" s="23"/>
      <c r="C207" s="24" t="s">
        <v>279</v>
      </c>
      <c r="D207" s="24"/>
      <c r="E207" s="24"/>
      <c r="F207" s="24"/>
      <c r="G207" s="24"/>
    </row>
    <row r="208" ht="20" customHeight="1">
      <c r="A208" s="23" t="s">
        <v>408</v>
      </c>
      <c r="B208" s="23"/>
      <c r="C208" s="24" t="s">
        <v>409</v>
      </c>
      <c r="D208" s="24"/>
      <c r="E208" s="24"/>
      <c r="F208" s="24"/>
      <c r="G208" s="24"/>
    </row>
    <row r="209" ht="25" customHeight="1">
      <c r="A209" s="23" t="s">
        <v>410</v>
      </c>
      <c r="B209" s="23"/>
      <c r="C209" s="24" t="s">
        <v>384</v>
      </c>
      <c r="D209" s="24"/>
      <c r="E209" s="24"/>
      <c r="F209" s="24"/>
      <c r="G209" s="24"/>
    </row>
    <row r="210" ht="15" customHeight="1">
</row>
    <row r="211" ht="25" customHeight="1">
      <c r="A211" s="6" t="s">
        <v>515</v>
      </c>
      <c r="B211" s="6"/>
      <c r="C211" s="6"/>
      <c r="D211" s="6"/>
      <c r="E211" s="6"/>
      <c r="F211" s="6"/>
      <c r="G211" s="6"/>
    </row>
    <row r="212" ht="15" customHeight="1">
</row>
    <row r="213" ht="50" customHeight="1">
      <c r="A213" s="10" t="s">
        <v>317</v>
      </c>
      <c r="B213" s="10" t="s">
        <v>467</v>
      </c>
      <c r="C213" s="10"/>
      <c r="D213" s="10" t="s">
        <v>498</v>
      </c>
      <c r="E213" s="10" t="s">
        <v>499</v>
      </c>
      <c r="F213" s="10" t="s">
        <v>500</v>
      </c>
      <c r="G213" s="10" t="s">
        <v>501</v>
      </c>
    </row>
    <row r="214" ht="15" customHeight="1">
      <c r="A214" s="10">
        <v>1</v>
      </c>
      <c r="B214" s="10">
        <v>2</v>
      </c>
      <c r="C214" s="10"/>
      <c r="D214" s="10">
        <v>3</v>
      </c>
      <c r="E214" s="10">
        <v>4</v>
      </c>
      <c r="F214" s="10">
        <v>5</v>
      </c>
      <c r="G214" s="10">
        <v>6</v>
      </c>
    </row>
    <row r="215" ht="20" customHeight="1">
      <c r="A215" s="10" t="s">
        <v>59</v>
      </c>
      <c r="B215" s="11" t="s">
        <v>516</v>
      </c>
      <c r="C215" s="11"/>
      <c r="D215" s="10" t="s">
        <v>56</v>
      </c>
      <c r="E215" s="18">
        <v>12</v>
      </c>
      <c r="F215" s="18">
        <v>5401.666667</v>
      </c>
      <c r="G215" s="18">
        <v>64820</v>
      </c>
    </row>
    <row r="216" ht="25" customHeight="1">
      <c r="A216" s="26" t="s">
        <v>504</v>
      </c>
      <c r="B216" s="26"/>
      <c r="C216" s="26"/>
      <c r="D216" s="26"/>
      <c r="E216" s="22">
        <f>SUBTOTAL(9,E215:E215)</f>
      </c>
      <c r="F216" s="22" t="s">
        <v>82</v>
      </c>
      <c r="G216" s="22">
        <f>SUBTOTAL(9,G215:G215)</f>
      </c>
    </row>
    <row r="217" ht="20" customHeight="1">
      <c r="A217" s="10" t="s">
        <v>423</v>
      </c>
      <c r="B217" s="11" t="s">
        <v>518</v>
      </c>
      <c r="C217" s="11"/>
      <c r="D217" s="10" t="s">
        <v>56</v>
      </c>
      <c r="E217" s="18">
        <v>12</v>
      </c>
      <c r="F217" s="18">
        <v>16000</v>
      </c>
      <c r="G217" s="18">
        <v>192000</v>
      </c>
    </row>
    <row r="218" ht="25" customHeight="1">
      <c r="A218" s="26" t="s">
        <v>504</v>
      </c>
      <c r="B218" s="26"/>
      <c r="C218" s="26"/>
      <c r="D218" s="26"/>
      <c r="E218" s="22">
        <f>SUBTOTAL(9,E217:E217)</f>
      </c>
      <c r="F218" s="22" t="s">
        <v>82</v>
      </c>
      <c r="G218" s="22">
        <f>SUBTOTAL(9,G217:G217)</f>
      </c>
    </row>
    <row r="219" ht="25" customHeight="1">
      <c r="A219" s="26" t="s">
        <v>505</v>
      </c>
      <c r="B219" s="26"/>
      <c r="C219" s="26"/>
      <c r="D219" s="26"/>
      <c r="E219" s="26"/>
      <c r="F219" s="26"/>
      <c r="G219" s="22">
        <f>SUBTOTAL(9,G215:G218)</f>
      </c>
    </row>
    <row r="220" ht="25" customHeight="1">
</row>
    <row r="221" ht="20" customHeight="1">
      <c r="A221" s="23" t="s">
        <v>407</v>
      </c>
      <c r="B221" s="23"/>
      <c r="C221" s="24" t="s">
        <v>279</v>
      </c>
      <c r="D221" s="24"/>
      <c r="E221" s="24"/>
      <c r="F221" s="24"/>
      <c r="G221" s="24"/>
    </row>
    <row r="222" ht="20" customHeight="1">
      <c r="A222" s="23" t="s">
        <v>408</v>
      </c>
      <c r="B222" s="23"/>
      <c r="C222" s="24" t="s">
        <v>409</v>
      </c>
      <c r="D222" s="24"/>
      <c r="E222" s="24"/>
      <c r="F222" s="24"/>
      <c r="G222" s="24"/>
    </row>
    <row r="223" ht="25" customHeight="1">
      <c r="A223" s="23" t="s">
        <v>410</v>
      </c>
      <c r="B223" s="23"/>
      <c r="C223" s="24" t="s">
        <v>384</v>
      </c>
      <c r="D223" s="24"/>
      <c r="E223" s="24"/>
      <c r="F223" s="24"/>
      <c r="G223" s="24"/>
    </row>
    <row r="224" ht="15" customHeight="1">
</row>
    <row r="225" ht="25" customHeight="1">
      <c r="A225" s="6" t="s">
        <v>522</v>
      </c>
      <c r="B225" s="6"/>
      <c r="C225" s="6"/>
      <c r="D225" s="6"/>
      <c r="E225" s="6"/>
      <c r="F225" s="6"/>
      <c r="G225" s="6"/>
    </row>
    <row r="226" ht="15" customHeight="1">
</row>
    <row r="227" ht="50" customHeight="1">
      <c r="A227" s="10" t="s">
        <v>317</v>
      </c>
      <c r="B227" s="10" t="s">
        <v>467</v>
      </c>
      <c r="C227" s="10"/>
      <c r="D227" s="10" t="s">
        <v>498</v>
      </c>
      <c r="E227" s="10" t="s">
        <v>499</v>
      </c>
      <c r="F227" s="10" t="s">
        <v>500</v>
      </c>
      <c r="G227" s="10" t="s">
        <v>501</v>
      </c>
    </row>
    <row r="228" ht="15" customHeight="1">
      <c r="A228" s="10">
        <v>1</v>
      </c>
      <c r="B228" s="10">
        <v>2</v>
      </c>
      <c r="C228" s="10"/>
      <c r="D228" s="10">
        <v>3</v>
      </c>
      <c r="E228" s="10">
        <v>4</v>
      </c>
      <c r="F228" s="10">
        <v>5</v>
      </c>
      <c r="G228" s="10">
        <v>6</v>
      </c>
    </row>
    <row r="229" ht="40" customHeight="1">
      <c r="A229" s="10" t="s">
        <v>62</v>
      </c>
      <c r="B229" s="11" t="s">
        <v>523</v>
      </c>
      <c r="C229" s="11"/>
      <c r="D229" s="10" t="s">
        <v>56</v>
      </c>
      <c r="E229" s="18">
        <v>5725.42221</v>
      </c>
      <c r="F229" s="18">
        <v>105.61</v>
      </c>
      <c r="G229" s="18">
        <v>604661.84</v>
      </c>
    </row>
    <row r="230" ht="25" customHeight="1">
      <c r="A230" s="26" t="s">
        <v>504</v>
      </c>
      <c r="B230" s="26"/>
      <c r="C230" s="26"/>
      <c r="D230" s="26"/>
      <c r="E230" s="22">
        <f>SUBTOTAL(9,E229:E229)</f>
      </c>
      <c r="F230" s="22" t="s">
        <v>82</v>
      </c>
      <c r="G230" s="22">
        <f>SUBTOTAL(9,G229:G229)</f>
      </c>
    </row>
    <row r="231" ht="40" customHeight="1">
      <c r="A231" s="10" t="s">
        <v>67</v>
      </c>
      <c r="B231" s="11" t="s">
        <v>524</v>
      </c>
      <c r="C231" s="11"/>
      <c r="D231" s="10" t="s">
        <v>56</v>
      </c>
      <c r="E231" s="18">
        <v>592.07731</v>
      </c>
      <c r="F231" s="18">
        <v>866.1</v>
      </c>
      <c r="G231" s="18">
        <v>512798.16</v>
      </c>
    </row>
    <row r="232" ht="25" customHeight="1">
      <c r="A232" s="26" t="s">
        <v>504</v>
      </c>
      <c r="B232" s="26"/>
      <c r="C232" s="26"/>
      <c r="D232" s="26"/>
      <c r="E232" s="22">
        <f>SUBTOTAL(9,E231:E231)</f>
      </c>
      <c r="F232" s="22" t="s">
        <v>82</v>
      </c>
      <c r="G232" s="22">
        <f>SUBTOTAL(9,G231:G231)</f>
      </c>
    </row>
    <row r="233" ht="25" customHeight="1">
      <c r="A233" s="26" t="s">
        <v>505</v>
      </c>
      <c r="B233" s="26"/>
      <c r="C233" s="26"/>
      <c r="D233" s="26"/>
      <c r="E233" s="26"/>
      <c r="F233" s="26"/>
      <c r="G233" s="22">
        <f>SUBTOTAL(9,G229:G232)</f>
      </c>
    </row>
    <row r="234" ht="25" customHeight="1">
</row>
    <row r="235" ht="20" customHeight="1">
      <c r="A235" s="23" t="s">
        <v>407</v>
      </c>
      <c r="B235" s="23"/>
      <c r="C235" s="24" t="s">
        <v>279</v>
      </c>
      <c r="D235" s="24"/>
      <c r="E235" s="24"/>
      <c r="F235" s="24"/>
      <c r="G235" s="24"/>
    </row>
    <row r="236" ht="20" customHeight="1">
      <c r="A236" s="23" t="s">
        <v>408</v>
      </c>
      <c r="B236" s="23"/>
      <c r="C236" s="24" t="s">
        <v>409</v>
      </c>
      <c r="D236" s="24"/>
      <c r="E236" s="24"/>
      <c r="F236" s="24"/>
      <c r="G236" s="24"/>
    </row>
    <row r="237" ht="25" customHeight="1">
      <c r="A237" s="23" t="s">
        <v>410</v>
      </c>
      <c r="B237" s="23"/>
      <c r="C237" s="24" t="s">
        <v>384</v>
      </c>
      <c r="D237" s="24"/>
      <c r="E237" s="24"/>
      <c r="F237" s="24"/>
      <c r="G237" s="24"/>
    </row>
    <row r="238" ht="15" customHeight="1">
</row>
    <row r="239" ht="25" customHeight="1">
      <c r="A239" s="6" t="s">
        <v>497</v>
      </c>
      <c r="B239" s="6"/>
      <c r="C239" s="6"/>
      <c r="D239" s="6"/>
      <c r="E239" s="6"/>
      <c r="F239" s="6"/>
      <c r="G239" s="6"/>
    </row>
    <row r="240" ht="15" customHeight="1">
</row>
    <row r="241" ht="50" customHeight="1">
      <c r="A241" s="10" t="s">
        <v>317</v>
      </c>
      <c r="B241" s="10" t="s">
        <v>467</v>
      </c>
      <c r="C241" s="10"/>
      <c r="D241" s="10" t="s">
        <v>498</v>
      </c>
      <c r="E241" s="10" t="s">
        <v>499</v>
      </c>
      <c r="F241" s="10" t="s">
        <v>500</v>
      </c>
      <c r="G241" s="10" t="s">
        <v>501</v>
      </c>
    </row>
    <row r="242" ht="15" customHeight="1">
      <c r="A242" s="10">
        <v>1</v>
      </c>
      <c r="B242" s="10">
        <v>2</v>
      </c>
      <c r="C242" s="10"/>
      <c r="D242" s="10">
        <v>3</v>
      </c>
      <c r="E242" s="10">
        <v>4</v>
      </c>
      <c r="F242" s="10">
        <v>5</v>
      </c>
      <c r="G242" s="10">
        <v>6</v>
      </c>
    </row>
    <row r="243" ht="40" customHeight="1">
      <c r="A243" s="10" t="s">
        <v>427</v>
      </c>
      <c r="B243" s="11" t="s">
        <v>530</v>
      </c>
      <c r="C243" s="11"/>
      <c r="D243" s="10" t="s">
        <v>56</v>
      </c>
      <c r="E243" s="18">
        <v>12.04336</v>
      </c>
      <c r="F243" s="18">
        <v>7615.814441</v>
      </c>
      <c r="G243" s="18">
        <v>91720</v>
      </c>
    </row>
    <row r="244" ht="25" customHeight="1">
      <c r="A244" s="26" t="s">
        <v>504</v>
      </c>
      <c r="B244" s="26"/>
      <c r="C244" s="26"/>
      <c r="D244" s="26"/>
      <c r="E244" s="22">
        <f>SUBTOTAL(9,E243:E243)</f>
      </c>
      <c r="F244" s="22" t="s">
        <v>82</v>
      </c>
      <c r="G244" s="22">
        <f>SUBTOTAL(9,G243:G243)</f>
      </c>
    </row>
    <row r="245" ht="20" customHeight="1">
      <c r="A245" s="10" t="s">
        <v>441</v>
      </c>
      <c r="B245" s="11" t="s">
        <v>533</v>
      </c>
      <c r="C245" s="11"/>
      <c r="D245" s="10" t="s">
        <v>56</v>
      </c>
      <c r="E245" s="18">
        <v>12</v>
      </c>
      <c r="F245" s="18">
        <v>9990</v>
      </c>
      <c r="G245" s="18">
        <v>119880</v>
      </c>
    </row>
    <row r="246" ht="25" customHeight="1">
      <c r="A246" s="26" t="s">
        <v>504</v>
      </c>
      <c r="B246" s="26"/>
      <c r="C246" s="26"/>
      <c r="D246" s="26"/>
      <c r="E246" s="22">
        <f>SUBTOTAL(9,E245:E245)</f>
      </c>
      <c r="F246" s="22" t="s">
        <v>82</v>
      </c>
      <c r="G246" s="22">
        <f>SUBTOTAL(9,G245:G245)</f>
      </c>
    </row>
    <row r="247" ht="40" customHeight="1">
      <c r="A247" s="10" t="s">
        <v>443</v>
      </c>
      <c r="B247" s="11" t="s">
        <v>534</v>
      </c>
      <c r="C247" s="11"/>
      <c r="D247" s="10" t="s">
        <v>56</v>
      </c>
      <c r="E247" s="18">
        <v>12</v>
      </c>
      <c r="F247" s="18">
        <v>3700</v>
      </c>
      <c r="G247" s="18">
        <v>44400</v>
      </c>
    </row>
    <row r="248" ht="25" customHeight="1">
      <c r="A248" s="26" t="s">
        <v>504</v>
      </c>
      <c r="B248" s="26"/>
      <c r="C248" s="26"/>
      <c r="D248" s="26"/>
      <c r="E248" s="22">
        <f>SUBTOTAL(9,E247:E247)</f>
      </c>
      <c r="F248" s="22" t="s">
        <v>82</v>
      </c>
      <c r="G248" s="22">
        <f>SUBTOTAL(9,G247:G247)</f>
      </c>
    </row>
    <row r="249" ht="25" customHeight="1">
      <c r="A249" s="26" t="s">
        <v>505</v>
      </c>
      <c r="B249" s="26"/>
      <c r="C249" s="26"/>
      <c r="D249" s="26"/>
      <c r="E249" s="26"/>
      <c r="F249" s="26"/>
      <c r="G249" s="22">
        <f>SUBTOTAL(9,G243:G248)</f>
      </c>
    </row>
    <row r="250" ht="25" customHeight="1">
</row>
    <row r="251" ht="20" customHeight="1">
      <c r="A251" s="23" t="s">
        <v>407</v>
      </c>
      <c r="B251" s="23"/>
      <c r="C251" s="24" t="s">
        <v>279</v>
      </c>
      <c r="D251" s="24"/>
      <c r="E251" s="24"/>
      <c r="F251" s="24"/>
      <c r="G251" s="24"/>
    </row>
    <row r="252" ht="20" customHeight="1">
      <c r="A252" s="23" t="s">
        <v>408</v>
      </c>
      <c r="B252" s="23"/>
      <c r="C252" s="24" t="s">
        <v>409</v>
      </c>
      <c r="D252" s="24"/>
      <c r="E252" s="24"/>
      <c r="F252" s="24"/>
      <c r="G252" s="24"/>
    </row>
    <row r="253" ht="25" customHeight="1">
      <c r="A253" s="23" t="s">
        <v>410</v>
      </c>
      <c r="B253" s="23"/>
      <c r="C253" s="24" t="s">
        <v>384</v>
      </c>
      <c r="D253" s="24"/>
      <c r="E253" s="24"/>
      <c r="F253" s="24"/>
      <c r="G253" s="24"/>
    </row>
    <row r="254" ht="15" customHeight="1">
</row>
    <row r="255" ht="25" customHeight="1">
      <c r="A255" s="6" t="s">
        <v>506</v>
      </c>
      <c r="B255" s="6"/>
      <c r="C255" s="6"/>
      <c r="D255" s="6"/>
      <c r="E255" s="6"/>
      <c r="F255" s="6"/>
      <c r="G255" s="6"/>
    </row>
    <row r="256" ht="15" customHeight="1">
</row>
    <row r="257" ht="50" customHeight="1">
      <c r="A257" s="10" t="s">
        <v>317</v>
      </c>
      <c r="B257" s="10" t="s">
        <v>467</v>
      </c>
      <c r="C257" s="10"/>
      <c r="D257" s="10" t="s">
        <v>498</v>
      </c>
      <c r="E257" s="10" t="s">
        <v>499</v>
      </c>
      <c r="F257" s="10" t="s">
        <v>500</v>
      </c>
      <c r="G257" s="10" t="s">
        <v>501</v>
      </c>
    </row>
    <row r="258" ht="15" customHeight="1">
      <c r="A258" s="10">
        <v>1</v>
      </c>
      <c r="B258" s="10">
        <v>2</v>
      </c>
      <c r="C258" s="10"/>
      <c r="D258" s="10">
        <v>3</v>
      </c>
      <c r="E258" s="10">
        <v>4</v>
      </c>
      <c r="F258" s="10">
        <v>5</v>
      </c>
      <c r="G258" s="10">
        <v>6</v>
      </c>
    </row>
    <row r="259" ht="40" customHeight="1">
      <c r="A259" s="10" t="s">
        <v>447</v>
      </c>
      <c r="B259" s="11" t="s">
        <v>541</v>
      </c>
      <c r="C259" s="11"/>
      <c r="D259" s="10" t="s">
        <v>56</v>
      </c>
      <c r="E259" s="18">
        <v>12.70012</v>
      </c>
      <c r="F259" s="18">
        <v>4911.371</v>
      </c>
      <c r="G259" s="18">
        <v>62375</v>
      </c>
    </row>
    <row r="260" ht="25" customHeight="1">
      <c r="A260" s="26" t="s">
        <v>504</v>
      </c>
      <c r="B260" s="26"/>
      <c r="C260" s="26"/>
      <c r="D260" s="26"/>
      <c r="E260" s="22">
        <f>SUBTOTAL(9,E259:E259)</f>
      </c>
      <c r="F260" s="22" t="s">
        <v>82</v>
      </c>
      <c r="G260" s="22">
        <f>SUBTOTAL(9,G259:G259)</f>
      </c>
    </row>
    <row r="261" ht="40" customHeight="1">
      <c r="A261" s="10" t="s">
        <v>451</v>
      </c>
      <c r="B261" s="11" t="s">
        <v>543</v>
      </c>
      <c r="C261" s="11"/>
      <c r="D261" s="10" t="s">
        <v>56</v>
      </c>
      <c r="E261" s="18">
        <v>12</v>
      </c>
      <c r="F261" s="18">
        <v>178968.75</v>
      </c>
      <c r="G261" s="18">
        <v>2147625</v>
      </c>
    </row>
    <row r="262" ht="25" customHeight="1">
      <c r="A262" s="26" t="s">
        <v>504</v>
      </c>
      <c r="B262" s="26"/>
      <c r="C262" s="26"/>
      <c r="D262" s="26"/>
      <c r="E262" s="22">
        <f>SUBTOTAL(9,E261:E261)</f>
      </c>
      <c r="F262" s="22" t="s">
        <v>82</v>
      </c>
      <c r="G262" s="22">
        <f>SUBTOTAL(9,G261:G261)</f>
      </c>
    </row>
    <row r="263" ht="25" customHeight="1">
      <c r="A263" s="26" t="s">
        <v>505</v>
      </c>
      <c r="B263" s="26"/>
      <c r="C263" s="26"/>
      <c r="D263" s="26"/>
      <c r="E263" s="26"/>
      <c r="F263" s="26"/>
      <c r="G263" s="22">
        <f>SUBTOTAL(9,G259:G262)</f>
      </c>
    </row>
    <row r="264" ht="25" customHeight="1">
</row>
    <row r="265" ht="20" customHeight="1">
      <c r="A265" s="23" t="s">
        <v>407</v>
      </c>
      <c r="B265" s="23"/>
      <c r="C265" s="24" t="s">
        <v>279</v>
      </c>
      <c r="D265" s="24"/>
      <c r="E265" s="24"/>
      <c r="F265" s="24"/>
      <c r="G265" s="24"/>
    </row>
    <row r="266" ht="20" customHeight="1">
      <c r="A266" s="23" t="s">
        <v>408</v>
      </c>
      <c r="B266" s="23"/>
      <c r="C266" s="24" t="s">
        <v>409</v>
      </c>
      <c r="D266" s="24"/>
      <c r="E266" s="24"/>
      <c r="F266" s="24"/>
      <c r="G266" s="24"/>
    </row>
    <row r="267" ht="25" customHeight="1">
      <c r="A267" s="23" t="s">
        <v>410</v>
      </c>
      <c r="B267" s="23"/>
      <c r="C267" s="24" t="s">
        <v>384</v>
      </c>
      <c r="D267" s="24"/>
      <c r="E267" s="24"/>
      <c r="F267" s="24"/>
      <c r="G267" s="24"/>
    </row>
    <row r="268" ht="15" customHeight="1">
</row>
    <row r="269" ht="25" customHeight="1">
      <c r="A269" s="6" t="s">
        <v>509</v>
      </c>
      <c r="B269" s="6"/>
      <c r="C269" s="6"/>
      <c r="D269" s="6"/>
      <c r="E269" s="6"/>
      <c r="F269" s="6"/>
      <c r="G269" s="6"/>
    </row>
    <row r="270" ht="15" customHeight="1">
</row>
    <row r="271" ht="50" customHeight="1">
      <c r="A271" s="10" t="s">
        <v>317</v>
      </c>
      <c r="B271" s="10" t="s">
        <v>467</v>
      </c>
      <c r="C271" s="10"/>
      <c r="D271" s="10" t="s">
        <v>498</v>
      </c>
      <c r="E271" s="10" t="s">
        <v>499</v>
      </c>
      <c r="F271" s="10" t="s">
        <v>500</v>
      </c>
      <c r="G271" s="10" t="s">
        <v>501</v>
      </c>
    </row>
    <row r="272" ht="15" customHeight="1">
      <c r="A272" s="10">
        <v>1</v>
      </c>
      <c r="B272" s="10">
        <v>2</v>
      </c>
      <c r="C272" s="10"/>
      <c r="D272" s="10">
        <v>3</v>
      </c>
      <c r="E272" s="10">
        <v>4</v>
      </c>
      <c r="F272" s="10">
        <v>5</v>
      </c>
      <c r="G272" s="10">
        <v>6</v>
      </c>
    </row>
    <row r="273" ht="20" customHeight="1">
      <c r="A273" s="10" t="s">
        <v>323</v>
      </c>
      <c r="B273" s="11" t="s">
        <v>552</v>
      </c>
      <c r="C273" s="11"/>
      <c r="D273" s="10" t="s">
        <v>56</v>
      </c>
      <c r="E273" s="18">
        <v>500</v>
      </c>
      <c r="F273" s="18">
        <v>4138</v>
      </c>
      <c r="G273" s="18">
        <v>2069000</v>
      </c>
    </row>
    <row r="274" ht="25" customHeight="1">
      <c r="A274" s="26" t="s">
        <v>504</v>
      </c>
      <c r="B274" s="26"/>
      <c r="C274" s="26"/>
      <c r="D274" s="26"/>
      <c r="E274" s="22">
        <f>SUBTOTAL(9,E273:E273)</f>
      </c>
      <c r="F274" s="22" t="s">
        <v>82</v>
      </c>
      <c r="G274" s="22">
        <f>SUBTOTAL(9,G273:G273)</f>
      </c>
    </row>
    <row r="275" ht="25" customHeight="1">
      <c r="A275" s="26" t="s">
        <v>505</v>
      </c>
      <c r="B275" s="26"/>
      <c r="C275" s="26"/>
      <c r="D275" s="26"/>
      <c r="E275" s="26"/>
      <c r="F275" s="26"/>
      <c r="G275" s="22">
        <f>SUBTOTAL(9,G273:G274)</f>
      </c>
    </row>
    <row r="276" ht="25" customHeight="1">
</row>
    <row r="277" ht="20" customHeight="1">
      <c r="A277" s="23" t="s">
        <v>407</v>
      </c>
      <c r="B277" s="23"/>
      <c r="C277" s="24" t="s">
        <v>279</v>
      </c>
      <c r="D277" s="24"/>
      <c r="E277" s="24"/>
      <c r="F277" s="24"/>
      <c r="G277" s="24"/>
    </row>
    <row r="278" ht="20" customHeight="1">
      <c r="A278" s="23" t="s">
        <v>408</v>
      </c>
      <c r="B278" s="23"/>
      <c r="C278" s="24" t="s">
        <v>461</v>
      </c>
      <c r="D278" s="24"/>
      <c r="E278" s="24"/>
      <c r="F278" s="24"/>
      <c r="G278" s="24"/>
    </row>
    <row r="279" ht="25" customHeight="1">
      <c r="A279" s="23" t="s">
        <v>410</v>
      </c>
      <c r="B279" s="23"/>
      <c r="C279" s="24" t="s">
        <v>384</v>
      </c>
      <c r="D279" s="24"/>
      <c r="E279" s="24"/>
      <c r="F279" s="24"/>
      <c r="G279" s="24"/>
    </row>
    <row r="280" ht="15" customHeight="1">
</row>
    <row r="281" ht="25" customHeight="1">
      <c r="A281" s="6" t="s">
        <v>506</v>
      </c>
      <c r="B281" s="6"/>
      <c r="C281" s="6"/>
      <c r="D281" s="6"/>
      <c r="E281" s="6"/>
      <c r="F281" s="6"/>
      <c r="G281" s="6"/>
    </row>
    <row r="282" ht="15" customHeight="1">
</row>
    <row r="283" ht="50" customHeight="1">
      <c r="A283" s="10" t="s">
        <v>317</v>
      </c>
      <c r="B283" s="10" t="s">
        <v>467</v>
      </c>
      <c r="C283" s="10"/>
      <c r="D283" s="10" t="s">
        <v>498</v>
      </c>
      <c r="E283" s="10" t="s">
        <v>499</v>
      </c>
      <c r="F283" s="10" t="s">
        <v>500</v>
      </c>
      <c r="G283" s="10" t="s">
        <v>501</v>
      </c>
    </row>
    <row r="284" ht="15" customHeight="1">
      <c r="A284" s="10">
        <v>1</v>
      </c>
      <c r="B284" s="10">
        <v>2</v>
      </c>
      <c r="C284" s="10"/>
      <c r="D284" s="10">
        <v>3</v>
      </c>
      <c r="E284" s="10">
        <v>4</v>
      </c>
      <c r="F284" s="10">
        <v>5</v>
      </c>
      <c r="G284" s="10">
        <v>6</v>
      </c>
    </row>
    <row r="285" ht="20" customHeight="1">
      <c r="A285" s="10" t="s">
        <v>553</v>
      </c>
      <c r="B285" s="11" t="s">
        <v>554</v>
      </c>
      <c r="C285" s="11"/>
      <c r="D285" s="10" t="s">
        <v>56</v>
      </c>
      <c r="E285" s="18">
        <v>468</v>
      </c>
      <c r="F285" s="18">
        <v>6309.55</v>
      </c>
      <c r="G285" s="18">
        <v>2952869.4</v>
      </c>
    </row>
    <row r="286" ht="20" customHeight="1">
      <c r="A286" s="10" t="s">
        <v>553</v>
      </c>
      <c r="B286" s="11" t="s">
        <v>554</v>
      </c>
      <c r="C286" s="11"/>
      <c r="D286" s="10" t="s">
        <v>56</v>
      </c>
      <c r="E286" s="18">
        <v>226</v>
      </c>
      <c r="F286" s="18">
        <v>9619.92469</v>
      </c>
      <c r="G286" s="18">
        <v>2174102.98</v>
      </c>
    </row>
    <row r="287" ht="25" customHeight="1">
      <c r="A287" s="26" t="s">
        <v>504</v>
      </c>
      <c r="B287" s="26"/>
      <c r="C287" s="26"/>
      <c r="D287" s="26"/>
      <c r="E287" s="22">
        <f>SUBTOTAL(9,E285:E286)</f>
      </c>
      <c r="F287" s="22" t="s">
        <v>82</v>
      </c>
      <c r="G287" s="22">
        <f>SUBTOTAL(9,G285:G286)</f>
      </c>
    </row>
    <row r="288" ht="25" customHeight="1">
      <c r="A288" s="26" t="s">
        <v>505</v>
      </c>
      <c r="B288" s="26"/>
      <c r="C288" s="26"/>
      <c r="D288" s="26"/>
      <c r="E288" s="26"/>
      <c r="F288" s="26"/>
      <c r="G288" s="22">
        <f>SUBTOTAL(9,G285:G287)</f>
      </c>
    </row>
    <row r="289" ht="25" customHeight="1">
</row>
    <row r="290" ht="20" customHeight="1">
      <c r="A290" s="23" t="s">
        <v>407</v>
      </c>
      <c r="B290" s="23"/>
      <c r="C290" s="24" t="s">
        <v>287</v>
      </c>
      <c r="D290" s="24"/>
      <c r="E290" s="24"/>
      <c r="F290" s="24"/>
      <c r="G290" s="24"/>
    </row>
    <row r="291" ht="20" customHeight="1">
      <c r="A291" s="23" t="s">
        <v>408</v>
      </c>
      <c r="B291" s="23"/>
      <c r="C291" s="24" t="s">
        <v>460</v>
      </c>
      <c r="D291" s="24"/>
      <c r="E291" s="24"/>
      <c r="F291" s="24"/>
      <c r="G291" s="24"/>
    </row>
    <row r="292" ht="25" customHeight="1">
      <c r="A292" s="23" t="s">
        <v>410</v>
      </c>
      <c r="B292" s="23"/>
      <c r="C292" s="24" t="s">
        <v>384</v>
      </c>
      <c r="D292" s="24"/>
      <c r="E292" s="24"/>
      <c r="F292" s="24"/>
      <c r="G292" s="24"/>
    </row>
    <row r="293" ht="15" customHeight="1">
</row>
    <row r="294" ht="25" customHeight="1">
      <c r="A294" s="6" t="s">
        <v>522</v>
      </c>
      <c r="B294" s="6"/>
      <c r="C294" s="6"/>
      <c r="D294" s="6"/>
      <c r="E294" s="6"/>
      <c r="F294" s="6"/>
      <c r="G294" s="6"/>
    </row>
    <row r="295" ht="15" customHeight="1">
</row>
    <row r="296" ht="50" customHeight="1">
      <c r="A296" s="10" t="s">
        <v>317</v>
      </c>
      <c r="B296" s="10" t="s">
        <v>467</v>
      </c>
      <c r="C296" s="10"/>
      <c r="D296" s="10" t="s">
        <v>498</v>
      </c>
      <c r="E296" s="10" t="s">
        <v>499</v>
      </c>
      <c r="F296" s="10" t="s">
        <v>500</v>
      </c>
      <c r="G296" s="10" t="s">
        <v>501</v>
      </c>
    </row>
    <row r="297" ht="15" customHeight="1">
      <c r="A297" s="10">
        <v>1</v>
      </c>
      <c r="B297" s="10">
        <v>2</v>
      </c>
      <c r="C297" s="10"/>
      <c r="D297" s="10">
        <v>3</v>
      </c>
      <c r="E297" s="10">
        <v>4</v>
      </c>
      <c r="F297" s="10">
        <v>5</v>
      </c>
      <c r="G297" s="10">
        <v>6</v>
      </c>
    </row>
    <row r="298" ht="20" customHeight="1">
      <c r="A298" s="10" t="s">
        <v>424</v>
      </c>
      <c r="B298" s="11" t="s">
        <v>555</v>
      </c>
      <c r="C298" s="11"/>
      <c r="D298" s="10" t="s">
        <v>56</v>
      </c>
      <c r="E298" s="18">
        <v>505.87793</v>
      </c>
      <c r="F298" s="18">
        <v>2154.67</v>
      </c>
      <c r="G298" s="18">
        <v>1090000</v>
      </c>
    </row>
    <row r="299" ht="25" customHeight="1">
      <c r="A299" s="26" t="s">
        <v>504</v>
      </c>
      <c r="B299" s="26"/>
      <c r="C299" s="26"/>
      <c r="D299" s="26"/>
      <c r="E299" s="22">
        <f>SUBTOTAL(9,E298:E298)</f>
      </c>
      <c r="F299" s="22" t="s">
        <v>82</v>
      </c>
      <c r="G299" s="22">
        <f>SUBTOTAL(9,G298:G298)</f>
      </c>
    </row>
    <row r="300" ht="25" customHeight="1">
      <c r="A300" s="26" t="s">
        <v>505</v>
      </c>
      <c r="B300" s="26"/>
      <c r="C300" s="26"/>
      <c r="D300" s="26"/>
      <c r="E300" s="26"/>
      <c r="F300" s="26"/>
      <c r="G300" s="22">
        <f>SUBTOTAL(9,G298:G299)</f>
      </c>
    </row>
    <row r="301" ht="25" customHeight="1">
</row>
    <row r="302" ht="20" customHeight="1">
      <c r="A302" s="23" t="s">
        <v>407</v>
      </c>
      <c r="B302" s="23"/>
      <c r="C302" s="24" t="s">
        <v>287</v>
      </c>
      <c r="D302" s="24"/>
      <c r="E302" s="24"/>
      <c r="F302" s="24"/>
      <c r="G302" s="24"/>
    </row>
    <row r="303" ht="20" customHeight="1">
      <c r="A303" s="23" t="s">
        <v>408</v>
      </c>
      <c r="B303" s="23"/>
      <c r="C303" s="24" t="s">
        <v>409</v>
      </c>
      <c r="D303" s="24"/>
      <c r="E303" s="24"/>
      <c r="F303" s="24"/>
      <c r="G303" s="24"/>
    </row>
    <row r="304" ht="25" customHeight="1">
      <c r="A304" s="23" t="s">
        <v>410</v>
      </c>
      <c r="B304" s="23"/>
      <c r="C304" s="24" t="s">
        <v>384</v>
      </c>
      <c r="D304" s="24"/>
      <c r="E304" s="24"/>
      <c r="F304" s="24"/>
      <c r="G304" s="24"/>
    </row>
    <row r="305" ht="15" customHeight="1">
</row>
    <row r="306" ht="25" customHeight="1">
      <c r="A306" s="6" t="s">
        <v>522</v>
      </c>
      <c r="B306" s="6"/>
      <c r="C306" s="6"/>
      <c r="D306" s="6"/>
      <c r="E306" s="6"/>
      <c r="F306" s="6"/>
      <c r="G306" s="6"/>
    </row>
    <row r="307" ht="15" customHeight="1">
</row>
    <row r="308" ht="50" customHeight="1">
      <c r="A308" s="10" t="s">
        <v>317</v>
      </c>
      <c r="B308" s="10" t="s">
        <v>467</v>
      </c>
      <c r="C308" s="10"/>
      <c r="D308" s="10" t="s">
        <v>498</v>
      </c>
      <c r="E308" s="10" t="s">
        <v>499</v>
      </c>
      <c r="F308" s="10" t="s">
        <v>500</v>
      </c>
      <c r="G308" s="10" t="s">
        <v>501</v>
      </c>
    </row>
    <row r="309" ht="15" customHeight="1">
      <c r="A309" s="10">
        <v>1</v>
      </c>
      <c r="B309" s="10">
        <v>2</v>
      </c>
      <c r="C309" s="10"/>
      <c r="D309" s="10">
        <v>3</v>
      </c>
      <c r="E309" s="10">
        <v>4</v>
      </c>
      <c r="F309" s="10">
        <v>5</v>
      </c>
      <c r="G309" s="10">
        <v>6</v>
      </c>
    </row>
    <row r="310" ht="20" customHeight="1">
      <c r="A310" s="10" t="s">
        <v>424</v>
      </c>
      <c r="B310" s="11" t="s">
        <v>555</v>
      </c>
      <c r="C310" s="11"/>
      <c r="D310" s="10" t="s">
        <v>56</v>
      </c>
      <c r="E310" s="18">
        <v>1849.49064</v>
      </c>
      <c r="F310" s="18">
        <v>2154.67</v>
      </c>
      <c r="G310" s="18">
        <v>3985042</v>
      </c>
    </row>
    <row r="311" ht="25" customHeight="1">
      <c r="A311" s="26" t="s">
        <v>504</v>
      </c>
      <c r="B311" s="26"/>
      <c r="C311" s="26"/>
      <c r="D311" s="26"/>
      <c r="E311" s="22">
        <f>SUBTOTAL(9,E310:E310)</f>
      </c>
      <c r="F311" s="22" t="s">
        <v>82</v>
      </c>
      <c r="G311" s="22">
        <f>SUBTOTAL(9,G310:G310)</f>
      </c>
    </row>
    <row r="312" ht="20" customHeight="1">
      <c r="A312" s="10" t="s">
        <v>425</v>
      </c>
      <c r="B312" s="11" t="s">
        <v>556</v>
      </c>
      <c r="C312" s="11"/>
      <c r="D312" s="10" t="s">
        <v>56</v>
      </c>
      <c r="E312" s="18">
        <v>333304.27201</v>
      </c>
      <c r="F312" s="18">
        <v>6.882</v>
      </c>
      <c r="G312" s="18">
        <v>2293800</v>
      </c>
    </row>
    <row r="313" ht="25" customHeight="1">
      <c r="A313" s="26" t="s">
        <v>504</v>
      </c>
      <c r="B313" s="26"/>
      <c r="C313" s="26"/>
      <c r="D313" s="26"/>
      <c r="E313" s="22">
        <f>SUBTOTAL(9,E312:E312)</f>
      </c>
      <c r="F313" s="22" t="s">
        <v>82</v>
      </c>
      <c r="G313" s="22">
        <f>SUBTOTAL(9,G312:G312)</f>
      </c>
    </row>
    <row r="314" ht="25" customHeight="1">
      <c r="A314" s="26" t="s">
        <v>505</v>
      </c>
      <c r="B314" s="26"/>
      <c r="C314" s="26"/>
      <c r="D314" s="26"/>
      <c r="E314" s="26"/>
      <c r="F314" s="26"/>
      <c r="G314" s="22">
        <f>SUBTOTAL(9,G310:G313)</f>
      </c>
    </row>
    <row r="315" ht="25" customHeight="1">
</row>
    <row r="316" ht="20" customHeight="1">
      <c r="A316" s="23" t="s">
        <v>407</v>
      </c>
      <c r="B316" s="23"/>
      <c r="C316" s="24" t="s">
        <v>279</v>
      </c>
      <c r="D316" s="24"/>
      <c r="E316" s="24"/>
      <c r="F316" s="24"/>
      <c r="G316" s="24"/>
    </row>
    <row r="317" ht="20" customHeight="1">
      <c r="A317" s="23" t="s">
        <v>408</v>
      </c>
      <c r="B317" s="23"/>
      <c r="C317" s="24" t="s">
        <v>409</v>
      </c>
      <c r="D317" s="24"/>
      <c r="E317" s="24"/>
      <c r="F317" s="24"/>
      <c r="G317" s="24"/>
    </row>
    <row r="318" ht="25" customHeight="1">
      <c r="A318" s="23" t="s">
        <v>410</v>
      </c>
      <c r="B318" s="23"/>
      <c r="C318" s="24" t="s">
        <v>387</v>
      </c>
      <c r="D318" s="24"/>
      <c r="E318" s="24"/>
      <c r="F318" s="24"/>
      <c r="G318" s="24"/>
    </row>
    <row r="319" ht="15" customHeight="1">
</row>
    <row r="320" ht="25" customHeight="1">
      <c r="A320" s="6" t="s">
        <v>515</v>
      </c>
      <c r="B320" s="6"/>
      <c r="C320" s="6"/>
      <c r="D320" s="6"/>
      <c r="E320" s="6"/>
      <c r="F320" s="6"/>
      <c r="G320" s="6"/>
    </row>
    <row r="321" ht="15" customHeight="1">
</row>
    <row r="322" ht="50" customHeight="1">
      <c r="A322" s="10" t="s">
        <v>317</v>
      </c>
      <c r="B322" s="10" t="s">
        <v>467</v>
      </c>
      <c r="C322" s="10"/>
      <c r="D322" s="10" t="s">
        <v>498</v>
      </c>
      <c r="E322" s="10" t="s">
        <v>499</v>
      </c>
      <c r="F322" s="10" t="s">
        <v>500</v>
      </c>
      <c r="G322" s="10" t="s">
        <v>501</v>
      </c>
    </row>
    <row r="323" ht="15" customHeight="1">
      <c r="A323" s="10">
        <v>1</v>
      </c>
      <c r="B323" s="10">
        <v>2</v>
      </c>
      <c r="C323" s="10"/>
      <c r="D323" s="10">
        <v>3</v>
      </c>
      <c r="E323" s="10">
        <v>4</v>
      </c>
      <c r="F323" s="10">
        <v>5</v>
      </c>
      <c r="G323" s="10">
        <v>6</v>
      </c>
    </row>
    <row r="324" ht="20" customHeight="1">
      <c r="A324" s="10" t="s">
        <v>59</v>
      </c>
      <c r="B324" s="11" t="s">
        <v>516</v>
      </c>
      <c r="C324" s="11"/>
      <c r="D324" s="10" t="s">
        <v>56</v>
      </c>
      <c r="E324" s="18">
        <v>12</v>
      </c>
      <c r="F324" s="18">
        <v>5401.666667</v>
      </c>
      <c r="G324" s="18">
        <v>64820</v>
      </c>
    </row>
    <row r="325" ht="25" customHeight="1">
      <c r="A325" s="26" t="s">
        <v>504</v>
      </c>
      <c r="B325" s="26"/>
      <c r="C325" s="26"/>
      <c r="D325" s="26"/>
      <c r="E325" s="22">
        <f>SUBTOTAL(9,E324:E324)</f>
      </c>
      <c r="F325" s="22" t="s">
        <v>82</v>
      </c>
      <c r="G325" s="22">
        <f>SUBTOTAL(9,G324:G324)</f>
      </c>
    </row>
    <row r="326" ht="20" customHeight="1">
      <c r="A326" s="10" t="s">
        <v>423</v>
      </c>
      <c r="B326" s="11" t="s">
        <v>518</v>
      </c>
      <c r="C326" s="11"/>
      <c r="D326" s="10" t="s">
        <v>56</v>
      </c>
      <c r="E326" s="18">
        <v>12</v>
      </c>
      <c r="F326" s="18">
        <v>16000</v>
      </c>
      <c r="G326" s="18">
        <v>192000</v>
      </c>
    </row>
    <row r="327" ht="25" customHeight="1">
      <c r="A327" s="26" t="s">
        <v>504</v>
      </c>
      <c r="B327" s="26"/>
      <c r="C327" s="26"/>
      <c r="D327" s="26"/>
      <c r="E327" s="22">
        <f>SUBTOTAL(9,E326:E326)</f>
      </c>
      <c r="F327" s="22" t="s">
        <v>82</v>
      </c>
      <c r="G327" s="22">
        <f>SUBTOTAL(9,G326:G326)</f>
      </c>
    </row>
    <row r="328" ht="25" customHeight="1">
      <c r="A328" s="26" t="s">
        <v>505</v>
      </c>
      <c r="B328" s="26"/>
      <c r="C328" s="26"/>
      <c r="D328" s="26"/>
      <c r="E328" s="26"/>
      <c r="F328" s="26"/>
      <c r="G328" s="22">
        <f>SUBTOTAL(9,G324:G327)</f>
      </c>
    </row>
    <row r="329" ht="25" customHeight="1">
</row>
    <row r="330" ht="20" customHeight="1">
      <c r="A330" s="23" t="s">
        <v>407</v>
      </c>
      <c r="B330" s="23"/>
      <c r="C330" s="24" t="s">
        <v>279</v>
      </c>
      <c r="D330" s="24"/>
      <c r="E330" s="24"/>
      <c r="F330" s="24"/>
      <c r="G330" s="24"/>
    </row>
    <row r="331" ht="20" customHeight="1">
      <c r="A331" s="23" t="s">
        <v>408</v>
      </c>
      <c r="B331" s="23"/>
      <c r="C331" s="24" t="s">
        <v>409</v>
      </c>
      <c r="D331" s="24"/>
      <c r="E331" s="24"/>
      <c r="F331" s="24"/>
      <c r="G331" s="24"/>
    </row>
    <row r="332" ht="25" customHeight="1">
      <c r="A332" s="23" t="s">
        <v>410</v>
      </c>
      <c r="B332" s="23"/>
      <c r="C332" s="24" t="s">
        <v>387</v>
      </c>
      <c r="D332" s="24"/>
      <c r="E332" s="24"/>
      <c r="F332" s="24"/>
      <c r="G332" s="24"/>
    </row>
    <row r="333" ht="15" customHeight="1">
</row>
    <row r="334" ht="25" customHeight="1">
      <c r="A334" s="6" t="s">
        <v>522</v>
      </c>
      <c r="B334" s="6"/>
      <c r="C334" s="6"/>
      <c r="D334" s="6"/>
      <c r="E334" s="6"/>
      <c r="F334" s="6"/>
      <c r="G334" s="6"/>
    </row>
    <row r="335" ht="15" customHeight="1">
</row>
    <row r="336" ht="50" customHeight="1">
      <c r="A336" s="10" t="s">
        <v>317</v>
      </c>
      <c r="B336" s="10" t="s">
        <v>467</v>
      </c>
      <c r="C336" s="10"/>
      <c r="D336" s="10" t="s">
        <v>498</v>
      </c>
      <c r="E336" s="10" t="s">
        <v>499</v>
      </c>
      <c r="F336" s="10" t="s">
        <v>500</v>
      </c>
      <c r="G336" s="10" t="s">
        <v>501</v>
      </c>
    </row>
    <row r="337" ht="15" customHeight="1">
      <c r="A337" s="10">
        <v>1</v>
      </c>
      <c r="B337" s="10">
        <v>2</v>
      </c>
      <c r="C337" s="10"/>
      <c r="D337" s="10">
        <v>3</v>
      </c>
      <c r="E337" s="10">
        <v>4</v>
      </c>
      <c r="F337" s="10">
        <v>5</v>
      </c>
      <c r="G337" s="10">
        <v>6</v>
      </c>
    </row>
    <row r="338" ht="40" customHeight="1">
      <c r="A338" s="10" t="s">
        <v>62</v>
      </c>
      <c r="B338" s="11" t="s">
        <v>523</v>
      </c>
      <c r="C338" s="11"/>
      <c r="D338" s="10" t="s">
        <v>56</v>
      </c>
      <c r="E338" s="18">
        <v>5725.42221</v>
      </c>
      <c r="F338" s="18">
        <v>105.61</v>
      </c>
      <c r="G338" s="18">
        <v>604661.84</v>
      </c>
    </row>
    <row r="339" ht="25" customHeight="1">
      <c r="A339" s="26" t="s">
        <v>504</v>
      </c>
      <c r="B339" s="26"/>
      <c r="C339" s="26"/>
      <c r="D339" s="26"/>
      <c r="E339" s="22">
        <f>SUBTOTAL(9,E338:E338)</f>
      </c>
      <c r="F339" s="22" t="s">
        <v>82</v>
      </c>
      <c r="G339" s="22">
        <f>SUBTOTAL(9,G338:G338)</f>
      </c>
    </row>
    <row r="340" ht="40" customHeight="1">
      <c r="A340" s="10" t="s">
        <v>67</v>
      </c>
      <c r="B340" s="11" t="s">
        <v>524</v>
      </c>
      <c r="C340" s="11"/>
      <c r="D340" s="10" t="s">
        <v>56</v>
      </c>
      <c r="E340" s="18">
        <v>592.07731</v>
      </c>
      <c r="F340" s="18">
        <v>866.1</v>
      </c>
      <c r="G340" s="18">
        <v>512798.16</v>
      </c>
    </row>
    <row r="341" ht="25" customHeight="1">
      <c r="A341" s="26" t="s">
        <v>504</v>
      </c>
      <c r="B341" s="26"/>
      <c r="C341" s="26"/>
      <c r="D341" s="26"/>
      <c r="E341" s="22">
        <f>SUBTOTAL(9,E340:E340)</f>
      </c>
      <c r="F341" s="22" t="s">
        <v>82</v>
      </c>
      <c r="G341" s="22">
        <f>SUBTOTAL(9,G340:G340)</f>
      </c>
    </row>
    <row r="342" ht="25" customHeight="1">
      <c r="A342" s="26" t="s">
        <v>505</v>
      </c>
      <c r="B342" s="26"/>
      <c r="C342" s="26"/>
      <c r="D342" s="26"/>
      <c r="E342" s="26"/>
      <c r="F342" s="26"/>
      <c r="G342" s="22">
        <f>SUBTOTAL(9,G338:G341)</f>
      </c>
    </row>
    <row r="343" ht="25" customHeight="1">
</row>
    <row r="344" ht="20" customHeight="1">
      <c r="A344" s="23" t="s">
        <v>407</v>
      </c>
      <c r="B344" s="23"/>
      <c r="C344" s="24" t="s">
        <v>279</v>
      </c>
      <c r="D344" s="24"/>
      <c r="E344" s="24"/>
      <c r="F344" s="24"/>
      <c r="G344" s="24"/>
    </row>
    <row r="345" ht="20" customHeight="1">
      <c r="A345" s="23" t="s">
        <v>408</v>
      </c>
      <c r="B345" s="23"/>
      <c r="C345" s="24" t="s">
        <v>409</v>
      </c>
      <c r="D345" s="24"/>
      <c r="E345" s="24"/>
      <c r="F345" s="24"/>
      <c r="G345" s="24"/>
    </row>
    <row r="346" ht="25" customHeight="1">
      <c r="A346" s="23" t="s">
        <v>410</v>
      </c>
      <c r="B346" s="23"/>
      <c r="C346" s="24" t="s">
        <v>387</v>
      </c>
      <c r="D346" s="24"/>
      <c r="E346" s="24"/>
      <c r="F346" s="24"/>
      <c r="G346" s="24"/>
    </row>
    <row r="347" ht="15" customHeight="1">
</row>
    <row r="348" ht="25" customHeight="1">
      <c r="A348" s="6" t="s">
        <v>497</v>
      </c>
      <c r="B348" s="6"/>
      <c r="C348" s="6"/>
      <c r="D348" s="6"/>
      <c r="E348" s="6"/>
      <c r="F348" s="6"/>
      <c r="G348" s="6"/>
    </row>
    <row r="349" ht="15" customHeight="1">
</row>
    <row r="350" ht="50" customHeight="1">
      <c r="A350" s="10" t="s">
        <v>317</v>
      </c>
      <c r="B350" s="10" t="s">
        <v>467</v>
      </c>
      <c r="C350" s="10"/>
      <c r="D350" s="10" t="s">
        <v>498</v>
      </c>
      <c r="E350" s="10" t="s">
        <v>499</v>
      </c>
      <c r="F350" s="10" t="s">
        <v>500</v>
      </c>
      <c r="G350" s="10" t="s">
        <v>501</v>
      </c>
    </row>
    <row r="351" ht="15" customHeight="1">
      <c r="A351" s="10">
        <v>1</v>
      </c>
      <c r="B351" s="10">
        <v>2</v>
      </c>
      <c r="C351" s="10"/>
      <c r="D351" s="10">
        <v>3</v>
      </c>
      <c r="E351" s="10">
        <v>4</v>
      </c>
      <c r="F351" s="10">
        <v>5</v>
      </c>
      <c r="G351" s="10">
        <v>6</v>
      </c>
    </row>
    <row r="352" ht="20" customHeight="1">
      <c r="A352" s="10" t="s">
        <v>441</v>
      </c>
      <c r="B352" s="11" t="s">
        <v>533</v>
      </c>
      <c r="C352" s="11"/>
      <c r="D352" s="10" t="s">
        <v>56</v>
      </c>
      <c r="E352" s="18">
        <v>12</v>
      </c>
      <c r="F352" s="18">
        <v>9990</v>
      </c>
      <c r="G352" s="18">
        <v>119880</v>
      </c>
    </row>
    <row r="353" ht="25" customHeight="1">
      <c r="A353" s="26" t="s">
        <v>504</v>
      </c>
      <c r="B353" s="26"/>
      <c r="C353" s="26"/>
      <c r="D353" s="26"/>
      <c r="E353" s="22">
        <f>SUBTOTAL(9,E352:E352)</f>
      </c>
      <c r="F353" s="22" t="s">
        <v>82</v>
      </c>
      <c r="G353" s="22">
        <f>SUBTOTAL(9,G352:G352)</f>
      </c>
    </row>
    <row r="354" ht="40" customHeight="1">
      <c r="A354" s="10" t="s">
        <v>443</v>
      </c>
      <c r="B354" s="11" t="s">
        <v>534</v>
      </c>
      <c r="C354" s="11"/>
      <c r="D354" s="10" t="s">
        <v>56</v>
      </c>
      <c r="E354" s="18">
        <v>12</v>
      </c>
      <c r="F354" s="18">
        <v>4176.666667</v>
      </c>
      <c r="G354" s="18">
        <v>50120</v>
      </c>
    </row>
    <row r="355" ht="25" customHeight="1">
      <c r="A355" s="26" t="s">
        <v>504</v>
      </c>
      <c r="B355" s="26"/>
      <c r="C355" s="26"/>
      <c r="D355" s="26"/>
      <c r="E355" s="22">
        <f>SUBTOTAL(9,E354:E354)</f>
      </c>
      <c r="F355" s="22" t="s">
        <v>82</v>
      </c>
      <c r="G355" s="22">
        <f>SUBTOTAL(9,G354:G354)</f>
      </c>
    </row>
    <row r="356" ht="25" customHeight="1">
      <c r="A356" s="26" t="s">
        <v>505</v>
      </c>
      <c r="B356" s="26"/>
      <c r="C356" s="26"/>
      <c r="D356" s="26"/>
      <c r="E356" s="26"/>
      <c r="F356" s="26"/>
      <c r="G356" s="22">
        <f>SUBTOTAL(9,G352:G355)</f>
      </c>
    </row>
    <row r="357" ht="25" customHeight="1">
</row>
    <row r="358" ht="20" customHeight="1">
      <c r="A358" s="23" t="s">
        <v>407</v>
      </c>
      <c r="B358" s="23"/>
      <c r="C358" s="24" t="s">
        <v>279</v>
      </c>
      <c r="D358" s="24"/>
      <c r="E358" s="24"/>
      <c r="F358" s="24"/>
      <c r="G358" s="24"/>
    </row>
    <row r="359" ht="20" customHeight="1">
      <c r="A359" s="23" t="s">
        <v>408</v>
      </c>
      <c r="B359" s="23"/>
      <c r="C359" s="24" t="s">
        <v>409</v>
      </c>
      <c r="D359" s="24"/>
      <c r="E359" s="24"/>
      <c r="F359" s="24"/>
      <c r="G359" s="24"/>
    </row>
    <row r="360" ht="25" customHeight="1">
      <c r="A360" s="23" t="s">
        <v>410</v>
      </c>
      <c r="B360" s="23"/>
      <c r="C360" s="24" t="s">
        <v>387</v>
      </c>
      <c r="D360" s="24"/>
      <c r="E360" s="24"/>
      <c r="F360" s="24"/>
      <c r="G360" s="24"/>
    </row>
    <row r="361" ht="15" customHeight="1">
</row>
    <row r="362" ht="25" customHeight="1">
      <c r="A362" s="6" t="s">
        <v>506</v>
      </c>
      <c r="B362" s="6"/>
      <c r="C362" s="6"/>
      <c r="D362" s="6"/>
      <c r="E362" s="6"/>
      <c r="F362" s="6"/>
      <c r="G362" s="6"/>
    </row>
    <row r="363" ht="15" customHeight="1">
</row>
    <row r="364" ht="50" customHeight="1">
      <c r="A364" s="10" t="s">
        <v>317</v>
      </c>
      <c r="B364" s="10" t="s">
        <v>467</v>
      </c>
      <c r="C364" s="10"/>
      <c r="D364" s="10" t="s">
        <v>498</v>
      </c>
      <c r="E364" s="10" t="s">
        <v>499</v>
      </c>
      <c r="F364" s="10" t="s">
        <v>500</v>
      </c>
      <c r="G364" s="10" t="s">
        <v>501</v>
      </c>
    </row>
    <row r="365" ht="15" customHeight="1">
      <c r="A365" s="10">
        <v>1</v>
      </c>
      <c r="B365" s="10">
        <v>2</v>
      </c>
      <c r="C365" s="10"/>
      <c r="D365" s="10">
        <v>3</v>
      </c>
      <c r="E365" s="10">
        <v>4</v>
      </c>
      <c r="F365" s="10">
        <v>5</v>
      </c>
      <c r="G365" s="10">
        <v>6</v>
      </c>
    </row>
    <row r="366" ht="40" customHeight="1">
      <c r="A366" s="10" t="s">
        <v>447</v>
      </c>
      <c r="B366" s="11" t="s">
        <v>541</v>
      </c>
      <c r="C366" s="11"/>
      <c r="D366" s="10" t="s">
        <v>56</v>
      </c>
      <c r="E366" s="18">
        <v>12.70012</v>
      </c>
      <c r="F366" s="18">
        <v>4911.371</v>
      </c>
      <c r="G366" s="18">
        <v>62375</v>
      </c>
    </row>
    <row r="367" ht="25" customHeight="1">
      <c r="A367" s="26" t="s">
        <v>504</v>
      </c>
      <c r="B367" s="26"/>
      <c r="C367" s="26"/>
      <c r="D367" s="26"/>
      <c r="E367" s="22">
        <f>SUBTOTAL(9,E366:E366)</f>
      </c>
      <c r="F367" s="22" t="s">
        <v>82</v>
      </c>
      <c r="G367" s="22">
        <f>SUBTOTAL(9,G366:G366)</f>
      </c>
    </row>
    <row r="368" ht="40" customHeight="1">
      <c r="A368" s="10" t="s">
        <v>451</v>
      </c>
      <c r="B368" s="11" t="s">
        <v>543</v>
      </c>
      <c r="C368" s="11"/>
      <c r="D368" s="10" t="s">
        <v>56</v>
      </c>
      <c r="E368" s="18">
        <v>12</v>
      </c>
      <c r="F368" s="18">
        <v>178968.75</v>
      </c>
      <c r="G368" s="18">
        <v>2147625</v>
      </c>
    </row>
    <row r="369" ht="25" customHeight="1">
      <c r="A369" s="26" t="s">
        <v>504</v>
      </c>
      <c r="B369" s="26"/>
      <c r="C369" s="26"/>
      <c r="D369" s="26"/>
      <c r="E369" s="22">
        <f>SUBTOTAL(9,E368:E368)</f>
      </c>
      <c r="F369" s="22" t="s">
        <v>82</v>
      </c>
      <c r="G369" s="22">
        <f>SUBTOTAL(9,G368:G368)</f>
      </c>
    </row>
    <row r="370" ht="25" customHeight="1">
      <c r="A370" s="26" t="s">
        <v>505</v>
      </c>
      <c r="B370" s="26"/>
      <c r="C370" s="26"/>
      <c r="D370" s="26"/>
      <c r="E370" s="26"/>
      <c r="F370" s="26"/>
      <c r="G370" s="22">
        <f>SUBTOTAL(9,G366:G369)</f>
      </c>
    </row>
    <row r="371" ht="25" customHeight="1">
</row>
    <row r="372" ht="20" customHeight="1">
      <c r="A372" s="23" t="s">
        <v>407</v>
      </c>
      <c r="B372" s="23"/>
      <c r="C372" s="24" t="s">
        <v>279</v>
      </c>
      <c r="D372" s="24"/>
      <c r="E372" s="24"/>
      <c r="F372" s="24"/>
      <c r="G372" s="24"/>
    </row>
    <row r="373" ht="20" customHeight="1">
      <c r="A373" s="23" t="s">
        <v>408</v>
      </c>
      <c r="B373" s="23"/>
      <c r="C373" s="24" t="s">
        <v>409</v>
      </c>
      <c r="D373" s="24"/>
      <c r="E373" s="24"/>
      <c r="F373" s="24"/>
      <c r="G373" s="24"/>
    </row>
    <row r="374" ht="25" customHeight="1">
      <c r="A374" s="23" t="s">
        <v>410</v>
      </c>
      <c r="B374" s="23"/>
      <c r="C374" s="24" t="s">
        <v>387</v>
      </c>
      <c r="D374" s="24"/>
      <c r="E374" s="24"/>
      <c r="F374" s="24"/>
      <c r="G374" s="24"/>
    </row>
    <row r="375" ht="15" customHeight="1">
</row>
    <row r="376" ht="25" customHeight="1">
      <c r="A376" s="6" t="s">
        <v>509</v>
      </c>
      <c r="B376" s="6"/>
      <c r="C376" s="6"/>
      <c r="D376" s="6"/>
      <c r="E376" s="6"/>
      <c r="F376" s="6"/>
      <c r="G376" s="6"/>
    </row>
    <row r="377" ht="15" customHeight="1">
</row>
    <row r="378" ht="50" customHeight="1">
      <c r="A378" s="10" t="s">
        <v>317</v>
      </c>
      <c r="B378" s="10" t="s">
        <v>467</v>
      </c>
      <c r="C378" s="10"/>
      <c r="D378" s="10" t="s">
        <v>498</v>
      </c>
      <c r="E378" s="10" t="s">
        <v>499</v>
      </c>
      <c r="F378" s="10" t="s">
        <v>500</v>
      </c>
      <c r="G378" s="10" t="s">
        <v>501</v>
      </c>
    </row>
    <row r="379" ht="15" customHeight="1">
      <c r="A379" s="10">
        <v>1</v>
      </c>
      <c r="B379" s="10">
        <v>2</v>
      </c>
      <c r="C379" s="10"/>
      <c r="D379" s="10">
        <v>3</v>
      </c>
      <c r="E379" s="10">
        <v>4</v>
      </c>
      <c r="F379" s="10">
        <v>5</v>
      </c>
      <c r="G379" s="10">
        <v>6</v>
      </c>
    </row>
    <row r="380" ht="20" customHeight="1">
      <c r="A380" s="10" t="s">
        <v>323</v>
      </c>
      <c r="B380" s="11" t="s">
        <v>552</v>
      </c>
      <c r="C380" s="11"/>
      <c r="D380" s="10" t="s">
        <v>56</v>
      </c>
      <c r="E380" s="18">
        <v>500</v>
      </c>
      <c r="F380" s="18">
        <v>4138</v>
      </c>
      <c r="G380" s="18">
        <v>2069000</v>
      </c>
    </row>
    <row r="381" ht="25" customHeight="1">
      <c r="A381" s="26" t="s">
        <v>504</v>
      </c>
      <c r="B381" s="26"/>
      <c r="C381" s="26"/>
      <c r="D381" s="26"/>
      <c r="E381" s="22">
        <f>SUBTOTAL(9,E380:E380)</f>
      </c>
      <c r="F381" s="22" t="s">
        <v>82</v>
      </c>
      <c r="G381" s="22">
        <f>SUBTOTAL(9,G380:G380)</f>
      </c>
    </row>
    <row r="382" ht="25" customHeight="1">
      <c r="A382" s="26" t="s">
        <v>505</v>
      </c>
      <c r="B382" s="26"/>
      <c r="C382" s="26"/>
      <c r="D382" s="26"/>
      <c r="E382" s="26"/>
      <c r="F382" s="26"/>
      <c r="G382" s="22">
        <f>SUBTOTAL(9,G380:G381)</f>
      </c>
    </row>
    <row r="383" ht="25" customHeight="1">
</row>
    <row r="384" ht="20" customHeight="1">
      <c r="A384" s="23" t="s">
        <v>407</v>
      </c>
      <c r="B384" s="23"/>
      <c r="C384" s="24" t="s">
        <v>287</v>
      </c>
      <c r="D384" s="24"/>
      <c r="E384" s="24"/>
      <c r="F384" s="24"/>
      <c r="G384" s="24"/>
    </row>
    <row r="385" ht="20" customHeight="1">
      <c r="A385" s="23" t="s">
        <v>408</v>
      </c>
      <c r="B385" s="23"/>
      <c r="C385" s="24" t="s">
        <v>460</v>
      </c>
      <c r="D385" s="24"/>
      <c r="E385" s="24"/>
      <c r="F385" s="24"/>
      <c r="G385" s="24"/>
    </row>
    <row r="386" ht="25" customHeight="1">
      <c r="A386" s="23" t="s">
        <v>410</v>
      </c>
      <c r="B386" s="23"/>
      <c r="C386" s="24" t="s">
        <v>387</v>
      </c>
      <c r="D386" s="24"/>
      <c r="E386" s="24"/>
      <c r="F386" s="24"/>
      <c r="G386" s="24"/>
    </row>
    <row r="387" ht="15" customHeight="1">
</row>
    <row r="388" ht="25" customHeight="1">
      <c r="A388" s="6" t="s">
        <v>522</v>
      </c>
      <c r="B388" s="6"/>
      <c r="C388" s="6"/>
      <c r="D388" s="6"/>
      <c r="E388" s="6"/>
      <c r="F388" s="6"/>
      <c r="G388" s="6"/>
    </row>
    <row r="389" ht="15" customHeight="1">
</row>
    <row r="390" ht="50" customHeight="1">
      <c r="A390" s="10" t="s">
        <v>317</v>
      </c>
      <c r="B390" s="10" t="s">
        <v>467</v>
      </c>
      <c r="C390" s="10"/>
      <c r="D390" s="10" t="s">
        <v>498</v>
      </c>
      <c r="E390" s="10" t="s">
        <v>499</v>
      </c>
      <c r="F390" s="10" t="s">
        <v>500</v>
      </c>
      <c r="G390" s="10" t="s">
        <v>501</v>
      </c>
    </row>
    <row r="391" ht="15" customHeight="1">
      <c r="A391" s="10">
        <v>1</v>
      </c>
      <c r="B391" s="10">
        <v>2</v>
      </c>
      <c r="C391" s="10"/>
      <c r="D391" s="10">
        <v>3</v>
      </c>
      <c r="E391" s="10">
        <v>4</v>
      </c>
      <c r="F391" s="10">
        <v>5</v>
      </c>
      <c r="G391" s="10">
        <v>6</v>
      </c>
    </row>
    <row r="392" ht="20" customHeight="1">
      <c r="A392" s="10" t="s">
        <v>424</v>
      </c>
      <c r="B392" s="11" t="s">
        <v>555</v>
      </c>
      <c r="C392" s="11"/>
      <c r="D392" s="10" t="s">
        <v>56</v>
      </c>
      <c r="E392" s="18">
        <v>464.10819</v>
      </c>
      <c r="F392" s="18">
        <v>2154.67001</v>
      </c>
      <c r="G392" s="18">
        <v>1000000</v>
      </c>
    </row>
    <row r="393" ht="25" customHeight="1">
      <c r="A393" s="26" t="s">
        <v>504</v>
      </c>
      <c r="B393" s="26"/>
      <c r="C393" s="26"/>
      <c r="D393" s="26"/>
      <c r="E393" s="22">
        <f>SUBTOTAL(9,E392:E392)</f>
      </c>
      <c r="F393" s="22" t="s">
        <v>82</v>
      </c>
      <c r="G393" s="22">
        <f>SUBTOTAL(9,G392:G392)</f>
      </c>
    </row>
    <row r="394" ht="25" customHeight="1">
      <c r="A394" s="26" t="s">
        <v>505</v>
      </c>
      <c r="B394" s="26"/>
      <c r="C394" s="26"/>
      <c r="D394" s="26"/>
      <c r="E394" s="26"/>
      <c r="F394" s="26"/>
      <c r="G394" s="22">
        <f>SUBTOTAL(9,G392:G393)</f>
      </c>
    </row>
    <row r="395" ht="25" customHeight="1">
</row>
    <row r="396" ht="20" customHeight="1">
      <c r="A396" s="23" t="s">
        <v>407</v>
      </c>
      <c r="B396" s="23"/>
      <c r="C396" s="24" t="s">
        <v>287</v>
      </c>
      <c r="D396" s="24"/>
      <c r="E396" s="24"/>
      <c r="F396" s="24"/>
      <c r="G396" s="24"/>
    </row>
    <row r="397" ht="20" customHeight="1">
      <c r="A397" s="23" t="s">
        <v>408</v>
      </c>
      <c r="B397" s="23"/>
      <c r="C397" s="24" t="s">
        <v>409</v>
      </c>
      <c r="D397" s="24"/>
      <c r="E397" s="24"/>
      <c r="F397" s="24"/>
      <c r="G397" s="24"/>
    </row>
    <row r="398" ht="25" customHeight="1">
      <c r="A398" s="23" t="s">
        <v>410</v>
      </c>
      <c r="B398" s="23"/>
      <c r="C398" s="24" t="s">
        <v>387</v>
      </c>
      <c r="D398" s="24"/>
      <c r="E398" s="24"/>
      <c r="F398" s="24"/>
      <c r="G398" s="24"/>
    </row>
    <row r="399" ht="15" customHeight="1">
</row>
    <row r="400" ht="25" customHeight="1">
      <c r="A400" s="6" t="s">
        <v>522</v>
      </c>
      <c r="B400" s="6"/>
      <c r="C400" s="6"/>
      <c r="D400" s="6"/>
      <c r="E400" s="6"/>
      <c r="F400" s="6"/>
      <c r="G400" s="6"/>
    </row>
    <row r="401" ht="15" customHeight="1">
</row>
    <row r="402" ht="50" customHeight="1">
      <c r="A402" s="10" t="s">
        <v>317</v>
      </c>
      <c r="B402" s="10" t="s">
        <v>467</v>
      </c>
      <c r="C402" s="10"/>
      <c r="D402" s="10" t="s">
        <v>498</v>
      </c>
      <c r="E402" s="10" t="s">
        <v>499</v>
      </c>
      <c r="F402" s="10" t="s">
        <v>500</v>
      </c>
      <c r="G402" s="10" t="s">
        <v>501</v>
      </c>
    </row>
    <row r="403" ht="15" customHeight="1">
      <c r="A403" s="10">
        <v>1</v>
      </c>
      <c r="B403" s="10">
        <v>2</v>
      </c>
      <c r="C403" s="10"/>
      <c r="D403" s="10">
        <v>3</v>
      </c>
      <c r="E403" s="10">
        <v>4</v>
      </c>
      <c r="F403" s="10">
        <v>5</v>
      </c>
      <c r="G403" s="10">
        <v>6</v>
      </c>
    </row>
    <row r="404" ht="20" customHeight="1">
      <c r="A404" s="10" t="s">
        <v>424</v>
      </c>
      <c r="B404" s="11" t="s">
        <v>555</v>
      </c>
      <c r="C404" s="11"/>
      <c r="D404" s="10" t="s">
        <v>56</v>
      </c>
      <c r="E404" s="18">
        <v>2142.87336</v>
      </c>
      <c r="F404" s="18">
        <v>2154.67</v>
      </c>
      <c r="G404" s="18">
        <v>4617184.94</v>
      </c>
    </row>
    <row r="405" ht="25" customHeight="1">
      <c r="A405" s="26" t="s">
        <v>504</v>
      </c>
      <c r="B405" s="26"/>
      <c r="C405" s="26"/>
      <c r="D405" s="26"/>
      <c r="E405" s="22">
        <f>SUBTOTAL(9,E404:E404)</f>
      </c>
      <c r="F405" s="22" t="s">
        <v>82</v>
      </c>
      <c r="G405" s="22">
        <f>SUBTOTAL(9,G404:G404)</f>
      </c>
    </row>
    <row r="406" ht="20" customHeight="1">
      <c r="A406" s="10" t="s">
        <v>425</v>
      </c>
      <c r="B406" s="11" t="s">
        <v>556</v>
      </c>
      <c r="C406" s="11"/>
      <c r="D406" s="10" t="s">
        <v>56</v>
      </c>
      <c r="E406" s="18">
        <v>253946.09997</v>
      </c>
      <c r="F406" s="18">
        <v>6.882</v>
      </c>
      <c r="G406" s="18">
        <v>1747657.06</v>
      </c>
    </row>
    <row r="407" ht="25" customHeight="1">
      <c r="A407" s="26" t="s">
        <v>504</v>
      </c>
      <c r="B407" s="26"/>
      <c r="C407" s="26"/>
      <c r="D407" s="26"/>
      <c r="E407" s="22">
        <f>SUBTOTAL(9,E406:E406)</f>
      </c>
      <c r="F407" s="22" t="s">
        <v>82</v>
      </c>
      <c r="G407" s="22">
        <f>SUBTOTAL(9,G406:G406)</f>
      </c>
    </row>
    <row r="408" ht="25" customHeight="1">
      <c r="A408" s="26" t="s">
        <v>505</v>
      </c>
      <c r="B408" s="26"/>
      <c r="C408" s="26"/>
      <c r="D408" s="26"/>
      <c r="E408" s="26"/>
      <c r="F408" s="26"/>
      <c r="G408" s="22">
        <f>SUBTOTAL(9,G404:G407)</f>
      </c>
    </row>
  </sheetData>
  <sheetProtection password="96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A59:D59"/>
    <mergeCell ref="B60:C60"/>
    <mergeCell ref="A61:D61"/>
    <mergeCell ref="B62:C62"/>
    <mergeCell ref="A63:D63"/>
    <mergeCell ref="B64:C64"/>
    <mergeCell ref="A65:D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A77:D77"/>
    <mergeCell ref="B78:C78"/>
    <mergeCell ref="A79:D79"/>
    <mergeCell ref="B80:C80"/>
    <mergeCell ref="A81:D81"/>
    <mergeCell ref="B82:C82"/>
    <mergeCell ref="A83:D83"/>
    <mergeCell ref="A84:F84"/>
    <mergeCell ref="A86:B86"/>
    <mergeCell ref="C86:G86"/>
    <mergeCell ref="A87:B87"/>
    <mergeCell ref="C87:G87"/>
    <mergeCell ref="A88:B88"/>
    <mergeCell ref="C88:G88"/>
    <mergeCell ref="A90:G90"/>
    <mergeCell ref="B92:C92"/>
    <mergeCell ref="B93:C93"/>
    <mergeCell ref="B94:C94"/>
    <mergeCell ref="A95:D95"/>
    <mergeCell ref="B96:C96"/>
    <mergeCell ref="A97:D97"/>
    <mergeCell ref="B98:C98"/>
    <mergeCell ref="A99:D99"/>
    <mergeCell ref="B100:C100"/>
    <mergeCell ref="A101:D101"/>
    <mergeCell ref="B102:C102"/>
    <mergeCell ref="A103:D103"/>
    <mergeCell ref="B104:C104"/>
    <mergeCell ref="A105:D105"/>
    <mergeCell ref="B106:C106"/>
    <mergeCell ref="A107:D107"/>
    <mergeCell ref="B108:C108"/>
    <mergeCell ref="A109:D109"/>
    <mergeCell ref="B110:C110"/>
    <mergeCell ref="A111:D111"/>
    <mergeCell ref="A112:F112"/>
    <mergeCell ref="A114:B114"/>
    <mergeCell ref="C114:G114"/>
    <mergeCell ref="A115:B115"/>
    <mergeCell ref="C115:G115"/>
    <mergeCell ref="A116:B116"/>
    <mergeCell ref="C116:G116"/>
    <mergeCell ref="A118:G118"/>
    <mergeCell ref="B120:C120"/>
    <mergeCell ref="B121:C121"/>
    <mergeCell ref="B122:C122"/>
    <mergeCell ref="A123:D123"/>
    <mergeCell ref="B124:C124"/>
    <mergeCell ref="A125:D125"/>
    <mergeCell ref="B126:C126"/>
    <mergeCell ref="A127:D127"/>
    <mergeCell ref="B128:C128"/>
    <mergeCell ref="A129:D129"/>
    <mergeCell ref="B130:C130"/>
    <mergeCell ref="A131:D131"/>
    <mergeCell ref="B132:C132"/>
    <mergeCell ref="A133:D133"/>
    <mergeCell ref="B134:C134"/>
    <mergeCell ref="A135:D135"/>
    <mergeCell ref="B136:C136"/>
    <mergeCell ref="A137:D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A149:D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C158"/>
    <mergeCell ref="B159:C159"/>
    <mergeCell ref="B160:C160"/>
    <mergeCell ref="A161:D161"/>
    <mergeCell ref="A162:F162"/>
    <mergeCell ref="A164:B164"/>
    <mergeCell ref="C164:G164"/>
    <mergeCell ref="A165:B165"/>
    <mergeCell ref="C165:G165"/>
    <mergeCell ref="A166:B166"/>
    <mergeCell ref="C166:G166"/>
    <mergeCell ref="A168:G168"/>
    <mergeCell ref="B170:C170"/>
    <mergeCell ref="B171:C171"/>
    <mergeCell ref="B172:C172"/>
    <mergeCell ref="B173:C173"/>
    <mergeCell ref="A174:D174"/>
    <mergeCell ref="A175:F175"/>
    <mergeCell ref="A177:B177"/>
    <mergeCell ref="C177:G177"/>
    <mergeCell ref="A178:B178"/>
    <mergeCell ref="C178:G178"/>
    <mergeCell ref="A179:B179"/>
    <mergeCell ref="C179:G179"/>
    <mergeCell ref="A181:G181"/>
    <mergeCell ref="B183:C183"/>
    <mergeCell ref="B184:C184"/>
    <mergeCell ref="B185:C185"/>
    <mergeCell ref="A186:D186"/>
    <mergeCell ref="A187:F187"/>
    <mergeCell ref="A189:B189"/>
    <mergeCell ref="C189:G189"/>
    <mergeCell ref="A190:B190"/>
    <mergeCell ref="C190:G190"/>
    <mergeCell ref="A191:B191"/>
    <mergeCell ref="C191:G191"/>
    <mergeCell ref="A193:G193"/>
    <mergeCell ref="B195:C195"/>
    <mergeCell ref="B196:C196"/>
    <mergeCell ref="B197:C197"/>
    <mergeCell ref="A198:D198"/>
    <mergeCell ref="B199:C199"/>
    <mergeCell ref="A200:D200"/>
    <mergeCell ref="B201:C201"/>
    <mergeCell ref="A202:D202"/>
    <mergeCell ref="B203:C203"/>
    <mergeCell ref="A204:D204"/>
    <mergeCell ref="A205:F205"/>
    <mergeCell ref="A207:B207"/>
    <mergeCell ref="C207:G207"/>
    <mergeCell ref="A208:B208"/>
    <mergeCell ref="C208:G208"/>
    <mergeCell ref="A209:B209"/>
    <mergeCell ref="C209:G209"/>
    <mergeCell ref="A211:G211"/>
    <mergeCell ref="B213:C213"/>
    <mergeCell ref="B214:C214"/>
    <mergeCell ref="B215:C215"/>
    <mergeCell ref="A216:D216"/>
    <mergeCell ref="B217:C217"/>
    <mergeCell ref="A218:D218"/>
    <mergeCell ref="A219:F219"/>
    <mergeCell ref="A221:B221"/>
    <mergeCell ref="C221:G221"/>
    <mergeCell ref="A222:B222"/>
    <mergeCell ref="C222:G222"/>
    <mergeCell ref="A223:B223"/>
    <mergeCell ref="C223:G223"/>
    <mergeCell ref="A225:G225"/>
    <mergeCell ref="B227:C227"/>
    <mergeCell ref="B228:C228"/>
    <mergeCell ref="B229:C229"/>
    <mergeCell ref="A230:D230"/>
    <mergeCell ref="B231:C231"/>
    <mergeCell ref="A232:D232"/>
    <mergeCell ref="A233:F233"/>
    <mergeCell ref="A235:B235"/>
    <mergeCell ref="C235:G235"/>
    <mergeCell ref="A236:B236"/>
    <mergeCell ref="C236:G236"/>
    <mergeCell ref="A237:B237"/>
    <mergeCell ref="C237:G237"/>
    <mergeCell ref="A239:G239"/>
    <mergeCell ref="B241:C241"/>
    <mergeCell ref="B242:C242"/>
    <mergeCell ref="B243:C243"/>
    <mergeCell ref="A244:D244"/>
    <mergeCell ref="B245:C245"/>
    <mergeCell ref="A246:D246"/>
    <mergeCell ref="B247:C247"/>
    <mergeCell ref="A248:D248"/>
    <mergeCell ref="A249:F249"/>
    <mergeCell ref="A251:B251"/>
    <mergeCell ref="C251:G251"/>
    <mergeCell ref="A252:B252"/>
    <mergeCell ref="C252:G252"/>
    <mergeCell ref="A253:B253"/>
    <mergeCell ref="C253:G253"/>
    <mergeCell ref="A255:G255"/>
    <mergeCell ref="B257:C257"/>
    <mergeCell ref="B258:C258"/>
    <mergeCell ref="B259:C259"/>
    <mergeCell ref="A260:D260"/>
    <mergeCell ref="B261:C261"/>
    <mergeCell ref="A262:D262"/>
    <mergeCell ref="A263:F263"/>
    <mergeCell ref="A265:B265"/>
    <mergeCell ref="C265:G265"/>
    <mergeCell ref="A266:B266"/>
    <mergeCell ref="C266:G266"/>
    <mergeCell ref="A267:B267"/>
    <mergeCell ref="C267:G267"/>
    <mergeCell ref="A269:G269"/>
    <mergeCell ref="B271:C271"/>
    <mergeCell ref="B272:C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B286:C286"/>
    <mergeCell ref="A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C296"/>
    <mergeCell ref="B297:C297"/>
    <mergeCell ref="B298:C298"/>
    <mergeCell ref="A299:D299"/>
    <mergeCell ref="A300:F300"/>
    <mergeCell ref="A302:B302"/>
    <mergeCell ref="C302:G302"/>
    <mergeCell ref="A303:B303"/>
    <mergeCell ref="C303:G303"/>
    <mergeCell ref="A304:B304"/>
    <mergeCell ref="C304:G304"/>
    <mergeCell ref="A306:G306"/>
    <mergeCell ref="B308:C308"/>
    <mergeCell ref="B309:C309"/>
    <mergeCell ref="B310:C310"/>
    <mergeCell ref="A311:D311"/>
    <mergeCell ref="B312:C312"/>
    <mergeCell ref="A313:D313"/>
    <mergeCell ref="A314:F314"/>
    <mergeCell ref="A316:B316"/>
    <mergeCell ref="C316:G316"/>
    <mergeCell ref="A317:B317"/>
    <mergeCell ref="C317:G317"/>
    <mergeCell ref="A318:B318"/>
    <mergeCell ref="C318:G318"/>
    <mergeCell ref="A320:G320"/>
    <mergeCell ref="B322:C322"/>
    <mergeCell ref="B323:C323"/>
    <mergeCell ref="B324:C324"/>
    <mergeCell ref="A325:D325"/>
    <mergeCell ref="B326:C326"/>
    <mergeCell ref="A327:D327"/>
    <mergeCell ref="A328:F328"/>
    <mergeCell ref="A330:B330"/>
    <mergeCell ref="C330:G330"/>
    <mergeCell ref="A331:B331"/>
    <mergeCell ref="C331:G331"/>
    <mergeCell ref="A332:B332"/>
    <mergeCell ref="C332:G332"/>
    <mergeCell ref="A334:G334"/>
    <mergeCell ref="B336:C336"/>
    <mergeCell ref="B337:C337"/>
    <mergeCell ref="B338:C338"/>
    <mergeCell ref="A339:D339"/>
    <mergeCell ref="B340:C340"/>
    <mergeCell ref="A341:D341"/>
    <mergeCell ref="A342:F342"/>
    <mergeCell ref="A344:B344"/>
    <mergeCell ref="C344:G344"/>
    <mergeCell ref="A345:B345"/>
    <mergeCell ref="C345:G345"/>
    <mergeCell ref="A346:B346"/>
    <mergeCell ref="C346:G346"/>
    <mergeCell ref="A348:G348"/>
    <mergeCell ref="B350:C350"/>
    <mergeCell ref="B351:C351"/>
    <mergeCell ref="B352:C352"/>
    <mergeCell ref="A353:D353"/>
    <mergeCell ref="B354:C354"/>
    <mergeCell ref="A355:D355"/>
    <mergeCell ref="A356:F356"/>
    <mergeCell ref="A358:B358"/>
    <mergeCell ref="C358:G358"/>
    <mergeCell ref="A359:B359"/>
    <mergeCell ref="C359:G359"/>
    <mergeCell ref="A360:B360"/>
    <mergeCell ref="C360:G360"/>
    <mergeCell ref="A362:G362"/>
    <mergeCell ref="B364:C364"/>
    <mergeCell ref="B365:C365"/>
    <mergeCell ref="B366:C366"/>
    <mergeCell ref="A367:D367"/>
    <mergeCell ref="B368:C368"/>
    <mergeCell ref="A369:D369"/>
    <mergeCell ref="A370:F370"/>
    <mergeCell ref="A372:B372"/>
    <mergeCell ref="C372:G372"/>
    <mergeCell ref="A373:B373"/>
    <mergeCell ref="C373:G373"/>
    <mergeCell ref="A374:B374"/>
    <mergeCell ref="C374:G374"/>
    <mergeCell ref="A376:G376"/>
    <mergeCell ref="B378:C378"/>
    <mergeCell ref="B379:C379"/>
    <mergeCell ref="B380:C380"/>
    <mergeCell ref="A381:D381"/>
    <mergeCell ref="A382:F382"/>
    <mergeCell ref="A384:B384"/>
    <mergeCell ref="C384:G384"/>
    <mergeCell ref="A385:B385"/>
    <mergeCell ref="C385:G385"/>
    <mergeCell ref="A386:B386"/>
    <mergeCell ref="C386:G386"/>
    <mergeCell ref="A388:G388"/>
    <mergeCell ref="B390:C390"/>
    <mergeCell ref="B391:C391"/>
    <mergeCell ref="B392:C392"/>
    <mergeCell ref="A393:D393"/>
    <mergeCell ref="A394:F394"/>
    <mergeCell ref="A396:B396"/>
    <mergeCell ref="C396:G396"/>
    <mergeCell ref="A397:B397"/>
    <mergeCell ref="C397:G397"/>
    <mergeCell ref="A398:B398"/>
    <mergeCell ref="C398:G398"/>
    <mergeCell ref="A400:G400"/>
    <mergeCell ref="B402:C402"/>
    <mergeCell ref="B403:C403"/>
    <mergeCell ref="B404:C404"/>
    <mergeCell ref="A405:D405"/>
    <mergeCell ref="B406:C406"/>
    <mergeCell ref="A407:D407"/>
    <mergeCell ref="A408:F40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560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561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317</v>
      </c>
      <c r="B6" s="10" t="s">
        <v>46</v>
      </c>
      <c r="C6" s="10" t="s">
        <v>562</v>
      </c>
      <c r="D6" s="10" t="s">
        <v>563</v>
      </c>
      <c r="E6" s="10"/>
      <c r="F6" s="10"/>
      <c r="G6" s="10" t="s">
        <v>564</v>
      </c>
      <c r="H6" s="10"/>
      <c r="I6" s="10"/>
      <c r="J6" s="10" t="s">
        <v>565</v>
      </c>
      <c r="K6" s="10"/>
      <c r="L6" s="10"/>
    </row>
    <row r="7" ht="50" customHeight="1">
      <c r="A7" s="10"/>
      <c r="B7" s="10"/>
      <c r="C7" s="10"/>
      <c r="D7" s="10" t="s">
        <v>566</v>
      </c>
      <c r="E7" s="10" t="s">
        <v>567</v>
      </c>
      <c r="F7" s="10" t="s">
        <v>568</v>
      </c>
      <c r="G7" s="10" t="s">
        <v>566</v>
      </c>
      <c r="H7" s="10" t="s">
        <v>567</v>
      </c>
      <c r="I7" s="10" t="s">
        <v>569</v>
      </c>
      <c r="J7" s="10" t="s">
        <v>566</v>
      </c>
      <c r="K7" s="10" t="s">
        <v>567</v>
      </c>
      <c r="L7" s="10" t="s">
        <v>570</v>
      </c>
    </row>
    <row r="8" ht="25" customHeight="1">
      <c r="A8" s="10" t="s">
        <v>323</v>
      </c>
      <c r="B8" s="10" t="s">
        <v>59</v>
      </c>
      <c r="C8" s="10" t="s">
        <v>423</v>
      </c>
      <c r="D8" s="10" t="s">
        <v>62</v>
      </c>
      <c r="E8" s="10" t="s">
        <v>67</v>
      </c>
      <c r="F8" s="10" t="s">
        <v>424</v>
      </c>
      <c r="G8" s="10" t="s">
        <v>425</v>
      </c>
      <c r="H8" s="10" t="s">
        <v>426</v>
      </c>
      <c r="I8" s="10" t="s">
        <v>427</v>
      </c>
      <c r="J8" s="10" t="s">
        <v>428</v>
      </c>
      <c r="K8" s="10" t="s">
        <v>439</v>
      </c>
      <c r="L8" s="10" t="s">
        <v>441</v>
      </c>
    </row>
    <row r="9">
      <c r="A9" s="10" t="s">
        <v>56</v>
      </c>
      <c r="B9" s="10" t="s">
        <v>56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  <c r="J9" s="10" t="s">
        <v>56</v>
      </c>
      <c r="K9" s="10" t="s">
        <v>56</v>
      </c>
      <c r="L9" s="10" t="s">
        <v>56</v>
      </c>
    </row>
    <row r="10" ht="15" customHeight="1">
</row>
    <row r="11" ht="25" customHeight="1">
      <c r="A11" s="6" t="s">
        <v>571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572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0" t="s">
        <v>317</v>
      </c>
      <c r="B15" s="10" t="s">
        <v>46</v>
      </c>
      <c r="C15" s="10" t="s">
        <v>562</v>
      </c>
      <c r="D15" s="10" t="s">
        <v>563</v>
      </c>
      <c r="E15" s="10"/>
      <c r="F15" s="10"/>
      <c r="G15" s="10" t="s">
        <v>564</v>
      </c>
      <c r="H15" s="10"/>
      <c r="I15" s="10"/>
      <c r="J15" s="10" t="s">
        <v>565</v>
      </c>
      <c r="K15" s="10"/>
      <c r="L15" s="10"/>
    </row>
    <row r="16" ht="50" customHeight="1">
      <c r="A16" s="10"/>
      <c r="B16" s="10"/>
      <c r="C16" s="10"/>
      <c r="D16" s="10" t="s">
        <v>566</v>
      </c>
      <c r="E16" s="10" t="s">
        <v>567</v>
      </c>
      <c r="F16" s="10" t="s">
        <v>568</v>
      </c>
      <c r="G16" s="10" t="s">
        <v>566</v>
      </c>
      <c r="H16" s="10" t="s">
        <v>567</v>
      </c>
      <c r="I16" s="10" t="s">
        <v>569</v>
      </c>
      <c r="J16" s="10" t="s">
        <v>566</v>
      </c>
      <c r="K16" s="10" t="s">
        <v>567</v>
      </c>
      <c r="L16" s="10" t="s">
        <v>570</v>
      </c>
    </row>
    <row r="17" ht="25" customHeight="1">
      <c r="A17" s="10" t="s">
        <v>323</v>
      </c>
      <c r="B17" s="10" t="s">
        <v>59</v>
      </c>
      <c r="C17" s="10" t="s">
        <v>423</v>
      </c>
      <c r="D17" s="10" t="s">
        <v>62</v>
      </c>
      <c r="E17" s="10" t="s">
        <v>67</v>
      </c>
      <c r="F17" s="10" t="s">
        <v>424</v>
      </c>
      <c r="G17" s="10" t="s">
        <v>425</v>
      </c>
      <c r="H17" s="10" t="s">
        <v>426</v>
      </c>
      <c r="I17" s="10" t="s">
        <v>427</v>
      </c>
      <c r="J17" s="10" t="s">
        <v>428</v>
      </c>
      <c r="K17" s="10" t="s">
        <v>439</v>
      </c>
      <c r="L17" s="10" t="s">
        <v>441</v>
      </c>
    </row>
    <row r="18">
      <c r="A18" s="10" t="s">
        <v>56</v>
      </c>
      <c r="B18" s="10" t="s">
        <v>56</v>
      </c>
      <c r="C18" s="10" t="s">
        <v>56</v>
      </c>
      <c r="D18" s="10" t="s">
        <v>56</v>
      </c>
      <c r="E18" s="10" t="s">
        <v>56</v>
      </c>
      <c r="F18" s="10" t="s">
        <v>56</v>
      </c>
      <c r="G18" s="10" t="s">
        <v>56</v>
      </c>
      <c r="H18" s="10" t="s">
        <v>56</v>
      </c>
      <c r="I18" s="10" t="s">
        <v>56</v>
      </c>
      <c r="J18" s="10" t="s">
        <v>56</v>
      </c>
      <c r="K18" s="10" t="s">
        <v>56</v>
      </c>
      <c r="L18" s="10" t="s">
        <v>56</v>
      </c>
    </row>
    <row r="19" ht="15" customHeight="1">
</row>
    <row r="20" ht="25" customHeight="1">
      <c r="A20" s="6" t="s">
        <v>573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0" t="s">
        <v>317</v>
      </c>
      <c r="B22" s="10" t="s">
        <v>46</v>
      </c>
      <c r="C22" s="10" t="s">
        <v>562</v>
      </c>
      <c r="D22" s="10" t="s">
        <v>563</v>
      </c>
      <c r="E22" s="10"/>
      <c r="F22" s="10"/>
      <c r="G22" s="10" t="s">
        <v>564</v>
      </c>
      <c r="H22" s="10"/>
      <c r="I22" s="10"/>
      <c r="J22" s="10" t="s">
        <v>565</v>
      </c>
      <c r="K22" s="10"/>
      <c r="L22" s="10"/>
    </row>
    <row r="23" ht="50" customHeight="1">
      <c r="A23" s="10"/>
      <c r="B23" s="10"/>
      <c r="C23" s="10"/>
      <c r="D23" s="10" t="s">
        <v>566</v>
      </c>
      <c r="E23" s="10" t="s">
        <v>567</v>
      </c>
      <c r="F23" s="10" t="s">
        <v>568</v>
      </c>
      <c r="G23" s="10" t="s">
        <v>566</v>
      </c>
      <c r="H23" s="10" t="s">
        <v>567</v>
      </c>
      <c r="I23" s="10" t="s">
        <v>569</v>
      </c>
      <c r="J23" s="10" t="s">
        <v>566</v>
      </c>
      <c r="K23" s="10" t="s">
        <v>567</v>
      </c>
      <c r="L23" s="10" t="s">
        <v>570</v>
      </c>
    </row>
    <row r="24" ht="25" customHeight="1">
      <c r="A24" s="10" t="s">
        <v>323</v>
      </c>
      <c r="B24" s="10" t="s">
        <v>59</v>
      </c>
      <c r="C24" s="10" t="s">
        <v>423</v>
      </c>
      <c r="D24" s="10" t="s">
        <v>62</v>
      </c>
      <c r="E24" s="10" t="s">
        <v>67</v>
      </c>
      <c r="F24" s="10" t="s">
        <v>424</v>
      </c>
      <c r="G24" s="10" t="s">
        <v>425</v>
      </c>
      <c r="H24" s="10" t="s">
        <v>426</v>
      </c>
      <c r="I24" s="10" t="s">
        <v>427</v>
      </c>
      <c r="J24" s="10" t="s">
        <v>428</v>
      </c>
      <c r="K24" s="10" t="s">
        <v>439</v>
      </c>
      <c r="L24" s="10" t="s">
        <v>441</v>
      </c>
    </row>
    <row r="25" ht="25" customHeight="1">
      <c r="A25" s="10" t="s">
        <v>323</v>
      </c>
      <c r="B25" s="10" t="s">
        <v>77</v>
      </c>
      <c r="C25" s="11"/>
      <c r="D25" s="18">
        <v>962</v>
      </c>
      <c r="E25" s="18">
        <v>19787.029106</v>
      </c>
      <c r="F25" s="18">
        <v>19035121.999972</v>
      </c>
      <c r="G25" s="18">
        <v>962</v>
      </c>
      <c r="H25" s="18">
        <v>19787.029106</v>
      </c>
      <c r="I25" s="18">
        <v>19035121.999972</v>
      </c>
      <c r="J25" s="18">
        <v>962</v>
      </c>
      <c r="K25" s="18">
        <v>19787.029106</v>
      </c>
      <c r="L25" s="18">
        <v>19035121.999972</v>
      </c>
    </row>
    <row r="26" ht="25" customHeight="1">
      <c r="A26" s="10" t="s">
        <v>59</v>
      </c>
      <c r="B26" s="10" t="s">
        <v>77</v>
      </c>
      <c r="C26" s="11"/>
      <c r="D26" s="18">
        <v>962.3</v>
      </c>
      <c r="E26" s="18">
        <v>54756.3130001</v>
      </c>
      <c r="F26" s="18">
        <v>52691999.99999623</v>
      </c>
      <c r="G26" s="18">
        <v>962.3</v>
      </c>
      <c r="H26" s="18">
        <v>54756.3130001</v>
      </c>
      <c r="I26" s="18">
        <v>52691999.99999623</v>
      </c>
      <c r="J26" s="18">
        <v>962.3</v>
      </c>
      <c r="K26" s="18">
        <v>54756.3130001</v>
      </c>
      <c r="L26" s="18">
        <v>52691999.99999623</v>
      </c>
    </row>
    <row r="27" ht="25" customHeight="1">
      <c r="A27" s="12" t="s">
        <v>459</v>
      </c>
      <c r="B27" s="12"/>
      <c r="C27" s="12"/>
      <c r="D27" s="20" t="s">
        <v>56</v>
      </c>
      <c r="E27" s="20" t="s">
        <v>56</v>
      </c>
      <c r="F27" s="20">
        <f>SUM(F25:F26)</f>
      </c>
      <c r="G27" s="20" t="s">
        <v>56</v>
      </c>
      <c r="H27" s="20" t="s">
        <v>56</v>
      </c>
      <c r="I27" s="20">
        <f>SUM(I25:I26)</f>
      </c>
      <c r="J27" s="20" t="s">
        <v>56</v>
      </c>
      <c r="K27" s="20" t="s">
        <v>56</v>
      </c>
      <c r="L27" s="20">
        <f>SUM(L25:L26)</f>
      </c>
    </row>
    <row r="28" ht="15" customHeight="1">
</row>
    <row r="29" ht="25" customHeight="1">
      <c r="A29" s="6" t="s">
        <v>574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ht="25" customHeight="1">
</row>
    <row r="31" ht="50" customHeight="1">
      <c r="A31" s="10" t="s">
        <v>317</v>
      </c>
      <c r="B31" s="10" t="s">
        <v>46</v>
      </c>
      <c r="C31" s="10" t="s">
        <v>562</v>
      </c>
      <c r="D31" s="10" t="s">
        <v>563</v>
      </c>
      <c r="E31" s="10"/>
      <c r="F31" s="10"/>
      <c r="G31" s="10" t="s">
        <v>564</v>
      </c>
      <c r="H31" s="10"/>
      <c r="I31" s="10"/>
      <c r="J31" s="10" t="s">
        <v>565</v>
      </c>
      <c r="K31" s="10"/>
      <c r="L31" s="10"/>
    </row>
    <row r="32" ht="50" customHeight="1">
      <c r="A32" s="10"/>
      <c r="B32" s="10"/>
      <c r="C32" s="10"/>
      <c r="D32" s="10" t="s">
        <v>566</v>
      </c>
      <c r="E32" s="10" t="s">
        <v>567</v>
      </c>
      <c r="F32" s="10" t="s">
        <v>568</v>
      </c>
      <c r="G32" s="10" t="s">
        <v>566</v>
      </c>
      <c r="H32" s="10" t="s">
        <v>567</v>
      </c>
      <c r="I32" s="10" t="s">
        <v>569</v>
      </c>
      <c r="J32" s="10" t="s">
        <v>566</v>
      </c>
      <c r="K32" s="10" t="s">
        <v>567</v>
      </c>
      <c r="L32" s="10" t="s">
        <v>570</v>
      </c>
    </row>
    <row r="33" ht="25" customHeight="1">
      <c r="A33" s="10" t="s">
        <v>323</v>
      </c>
      <c r="B33" s="10" t="s">
        <v>59</v>
      </c>
      <c r="C33" s="10" t="s">
        <v>423</v>
      </c>
      <c r="D33" s="10" t="s">
        <v>62</v>
      </c>
      <c r="E33" s="10" t="s">
        <v>67</v>
      </c>
      <c r="F33" s="10" t="s">
        <v>424</v>
      </c>
      <c r="G33" s="10" t="s">
        <v>425</v>
      </c>
      <c r="H33" s="10" t="s">
        <v>426</v>
      </c>
      <c r="I33" s="10" t="s">
        <v>427</v>
      </c>
      <c r="J33" s="10" t="s">
        <v>428</v>
      </c>
      <c r="K33" s="10" t="s">
        <v>439</v>
      </c>
      <c r="L33" s="10" t="s">
        <v>441</v>
      </c>
    </row>
    <row r="34">
      <c r="A34" s="10" t="s">
        <v>56</v>
      </c>
      <c r="B34" s="10" t="s">
        <v>56</v>
      </c>
      <c r="C34" s="10" t="s">
        <v>56</v>
      </c>
      <c r="D34" s="10" t="s">
        <v>56</v>
      </c>
      <c r="E34" s="10" t="s">
        <v>56</v>
      </c>
      <c r="F34" s="10" t="s">
        <v>56</v>
      </c>
      <c r="G34" s="10" t="s">
        <v>56</v>
      </c>
      <c r="H34" s="10" t="s">
        <v>56</v>
      </c>
      <c r="I34" s="10" t="s">
        <v>56</v>
      </c>
      <c r="J34" s="10" t="s">
        <v>56</v>
      </c>
      <c r="K34" s="10" t="s">
        <v>56</v>
      </c>
      <c r="L34" s="10" t="s">
        <v>56</v>
      </c>
    </row>
    <row r="35" ht="15" customHeight="1">
</row>
    <row r="36" ht="25" customHeight="1">
      <c r="A36" s="6" t="s">
        <v>575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ht="15" customHeight="1">
</row>
    <row r="38" ht="25" customHeight="1">
      <c r="A38" s="6" t="s">
        <v>576</v>
      </c>
      <c r="B38" s="6"/>
      <c r="C38" s="6"/>
      <c r="D38" s="6"/>
      <c r="E38" s="6"/>
      <c r="F38" s="6"/>
    </row>
    <row r="39" ht="25" customHeight="1">
</row>
    <row r="40" ht="50" customHeight="1">
      <c r="A40" s="10" t="s">
        <v>317</v>
      </c>
      <c r="B40" s="10" t="s">
        <v>46</v>
      </c>
      <c r="C40" s="10" t="s">
        <v>562</v>
      </c>
      <c r="D40" s="10" t="s">
        <v>563</v>
      </c>
      <c r="E40" s="10" t="s">
        <v>564</v>
      </c>
      <c r="F40" s="10" t="s">
        <v>565</v>
      </c>
    </row>
    <row r="41" ht="50" customHeight="1">
      <c r="A41" s="10"/>
      <c r="B41" s="10"/>
      <c r="C41" s="10"/>
      <c r="D41" s="10" t="s">
        <v>577</v>
      </c>
      <c r="E41" s="10" t="s">
        <v>577</v>
      </c>
      <c r="F41" s="10" t="s">
        <v>577</v>
      </c>
    </row>
    <row r="42" ht="25" customHeight="1">
      <c r="A42" s="10" t="s">
        <v>323</v>
      </c>
      <c r="B42" s="10" t="s">
        <v>59</v>
      </c>
      <c r="C42" s="10" t="s">
        <v>423</v>
      </c>
      <c r="D42" s="10" t="s">
        <v>62</v>
      </c>
      <c r="E42" s="10" t="s">
        <v>67</v>
      </c>
      <c r="F42" s="10" t="s">
        <v>424</v>
      </c>
    </row>
    <row r="43">
      <c r="A43" s="10" t="s">
        <v>56</v>
      </c>
      <c r="B43" s="10" t="s">
        <v>56</v>
      </c>
      <c r="C43" s="10" t="s">
        <v>56</v>
      </c>
      <c r="D43" s="10" t="s">
        <v>56</v>
      </c>
      <c r="E43" s="10" t="s">
        <v>56</v>
      </c>
      <c r="F43" s="10" t="s">
        <v>56</v>
      </c>
    </row>
    <row r="44" ht="15" customHeight="1">
</row>
    <row r="45" ht="25" customHeight="1">
      <c r="A45" s="6" t="s">
        <v>578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ht="15" customHeight="1">
</row>
    <row r="47" ht="25" customHeight="1">
      <c r="A47" s="6" t="s">
        <v>579</v>
      </c>
      <c r="B47" s="6"/>
      <c r="C47" s="6"/>
      <c r="D47" s="6"/>
      <c r="E47" s="6"/>
      <c r="F47" s="6"/>
    </row>
    <row r="48" ht="25" customHeight="1">
</row>
    <row r="49" ht="50" customHeight="1">
      <c r="A49" s="10" t="s">
        <v>317</v>
      </c>
      <c r="B49" s="10" t="s">
        <v>46</v>
      </c>
      <c r="C49" s="10" t="s">
        <v>562</v>
      </c>
      <c r="D49" s="10" t="s">
        <v>563</v>
      </c>
      <c r="E49" s="10" t="s">
        <v>564</v>
      </c>
      <c r="F49" s="10" t="s">
        <v>565</v>
      </c>
    </row>
    <row r="50" ht="50" customHeight="1">
      <c r="A50" s="10"/>
      <c r="B50" s="10"/>
      <c r="C50" s="10"/>
      <c r="D50" s="10" t="s">
        <v>577</v>
      </c>
      <c r="E50" s="10" t="s">
        <v>577</v>
      </c>
      <c r="F50" s="10" t="s">
        <v>577</v>
      </c>
    </row>
    <row r="51" ht="25" customHeight="1">
      <c r="A51" s="10" t="s">
        <v>323</v>
      </c>
      <c r="B51" s="10" t="s">
        <v>59</v>
      </c>
      <c r="C51" s="10" t="s">
        <v>423</v>
      </c>
      <c r="D51" s="10" t="s">
        <v>62</v>
      </c>
      <c r="E51" s="10" t="s">
        <v>67</v>
      </c>
      <c r="F51" s="10" t="s">
        <v>424</v>
      </c>
    </row>
    <row r="52" ht="25" customHeight="1">
      <c r="A52" s="10" t="s">
        <v>323</v>
      </c>
      <c r="B52" s="10" t="s">
        <v>96</v>
      </c>
      <c r="C52" s="11"/>
      <c r="D52" s="18">
        <v>2379631</v>
      </c>
      <c r="E52" s="18">
        <v>0</v>
      </c>
      <c r="F52" s="18">
        <v>0</v>
      </c>
    </row>
    <row r="53" ht="25" customHeight="1">
      <c r="A53" s="10" t="s">
        <v>59</v>
      </c>
      <c r="B53" s="10" t="s">
        <v>96</v>
      </c>
      <c r="C53" s="11" t="s">
        <v>580</v>
      </c>
      <c r="D53" s="18">
        <v>3766636.3999858</v>
      </c>
      <c r="E53" s="18">
        <v>2174102.97999876</v>
      </c>
      <c r="F53" s="18">
        <v>0</v>
      </c>
    </row>
    <row r="54" ht="25" customHeight="1">
      <c r="A54" s="10" t="s">
        <v>423</v>
      </c>
      <c r="B54" s="10" t="s">
        <v>96</v>
      </c>
      <c r="C54" s="11" t="s">
        <v>581</v>
      </c>
      <c r="D54" s="18">
        <v>5305575.6</v>
      </c>
      <c r="E54" s="18">
        <v>2952869.4</v>
      </c>
      <c r="F54" s="18">
        <v>0</v>
      </c>
    </row>
    <row r="55" ht="25" customHeight="1">
      <c r="A55" s="12" t="s">
        <v>459</v>
      </c>
      <c r="B55" s="12"/>
      <c r="C55" s="12"/>
      <c r="D55" s="20">
        <f>SUM(D52:D54)</f>
      </c>
      <c r="E55" s="20">
        <f>SUM(E52:E54)</f>
      </c>
      <c r="F55" s="20">
        <f>SUM(F52:F54)</f>
      </c>
    </row>
    <row r="56" ht="15" customHeight="1">
</row>
    <row r="57" ht="25" customHeight="1">
      <c r="A57" s="6" t="s">
        <v>582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ht="15" customHeight="1">
</row>
    <row r="59" ht="25" customHeight="1">
      <c r="A59" s="6" t="s">
        <v>583</v>
      </c>
      <c r="B59" s="6"/>
      <c r="C59" s="6"/>
      <c r="D59" s="6"/>
      <c r="E59" s="6"/>
      <c r="F59" s="6"/>
    </row>
    <row r="60" ht="25" customHeight="1">
</row>
    <row r="61" ht="50" customHeight="1">
      <c r="A61" s="10" t="s">
        <v>317</v>
      </c>
      <c r="B61" s="10" t="s">
        <v>46</v>
      </c>
      <c r="C61" s="10" t="s">
        <v>562</v>
      </c>
      <c r="D61" s="10" t="s">
        <v>563</v>
      </c>
      <c r="E61" s="10" t="s">
        <v>564</v>
      </c>
      <c r="F61" s="10" t="s">
        <v>565</v>
      </c>
    </row>
    <row r="62" ht="50" customHeight="1">
      <c r="A62" s="10"/>
      <c r="B62" s="10"/>
      <c r="C62" s="10"/>
      <c r="D62" s="10" t="s">
        <v>577</v>
      </c>
      <c r="E62" s="10" t="s">
        <v>577</v>
      </c>
      <c r="F62" s="10" t="s">
        <v>577</v>
      </c>
    </row>
    <row r="63" ht="25" customHeight="1">
      <c r="A63" s="10" t="s">
        <v>323</v>
      </c>
      <c r="B63" s="10" t="s">
        <v>59</v>
      </c>
      <c r="C63" s="10" t="s">
        <v>423</v>
      </c>
      <c r="D63" s="10" t="s">
        <v>62</v>
      </c>
      <c r="E63" s="10" t="s">
        <v>67</v>
      </c>
      <c r="F63" s="10" t="s">
        <v>424</v>
      </c>
    </row>
    <row r="64">
      <c r="A64" s="10" t="s">
        <v>56</v>
      </c>
      <c r="B64" s="10" t="s">
        <v>56</v>
      </c>
      <c r="C64" s="10" t="s">
        <v>56</v>
      </c>
      <c r="D64" s="10" t="s">
        <v>56</v>
      </c>
      <c r="E64" s="10" t="s">
        <v>56</v>
      </c>
      <c r="F64" s="10" t="s">
        <v>56</v>
      </c>
    </row>
    <row r="65" ht="15" customHeight="1">
</row>
    <row r="66" ht="25" customHeight="1">
      <c r="A66" s="6" t="s">
        <v>584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ht="25" customHeight="1">
</row>
    <row r="68" ht="50" customHeight="1">
      <c r="A68" s="10" t="s">
        <v>317</v>
      </c>
      <c r="B68" s="10" t="s">
        <v>46</v>
      </c>
      <c r="C68" s="10" t="s">
        <v>562</v>
      </c>
      <c r="D68" s="10" t="s">
        <v>563</v>
      </c>
      <c r="E68" s="10"/>
      <c r="F68" s="10"/>
      <c r="G68" s="10" t="s">
        <v>564</v>
      </c>
      <c r="H68" s="10"/>
      <c r="I68" s="10"/>
      <c r="J68" s="10" t="s">
        <v>565</v>
      </c>
      <c r="K68" s="10"/>
      <c r="L68" s="10"/>
    </row>
    <row r="69" ht="50" customHeight="1">
      <c r="A69" s="10"/>
      <c r="B69" s="10"/>
      <c r="C69" s="10"/>
      <c r="D69" s="10" t="s">
        <v>585</v>
      </c>
      <c r="E69" s="10" t="s">
        <v>586</v>
      </c>
      <c r="F69" s="10" t="s">
        <v>587</v>
      </c>
      <c r="G69" s="10" t="s">
        <v>585</v>
      </c>
      <c r="H69" s="10" t="s">
        <v>586</v>
      </c>
      <c r="I69" s="10" t="s">
        <v>588</v>
      </c>
      <c r="J69" s="10" t="s">
        <v>585</v>
      </c>
      <c r="K69" s="10" t="s">
        <v>586</v>
      </c>
      <c r="L69" s="10" t="s">
        <v>589</v>
      </c>
    </row>
    <row r="70" ht="25" customHeight="1">
      <c r="A70" s="10" t="s">
        <v>323</v>
      </c>
      <c r="B70" s="10" t="s">
        <v>59</v>
      </c>
      <c r="C70" s="10" t="s">
        <v>423</v>
      </c>
      <c r="D70" s="10" t="s">
        <v>62</v>
      </c>
      <c r="E70" s="10" t="s">
        <v>67</v>
      </c>
      <c r="F70" s="10" t="s">
        <v>424</v>
      </c>
      <c r="G70" s="10" t="s">
        <v>425</v>
      </c>
      <c r="H70" s="10" t="s">
        <v>426</v>
      </c>
      <c r="I70" s="10" t="s">
        <v>427</v>
      </c>
      <c r="J70" s="10" t="s">
        <v>428</v>
      </c>
      <c r="K70" s="10" t="s">
        <v>439</v>
      </c>
      <c r="L70" s="10" t="s">
        <v>441</v>
      </c>
    </row>
    <row r="71">
      <c r="A71" s="10" t="s">
        <v>56</v>
      </c>
      <c r="B71" s="10" t="s">
        <v>56</v>
      </c>
      <c r="C71" s="10" t="s">
        <v>56</v>
      </c>
      <c r="D71" s="10" t="s">
        <v>56</v>
      </c>
      <c r="E71" s="10" t="s">
        <v>56</v>
      </c>
      <c r="F71" s="10" t="s">
        <v>56</v>
      </c>
      <c r="G71" s="10" t="s">
        <v>56</v>
      </c>
      <c r="H71" s="10" t="s">
        <v>56</v>
      </c>
      <c r="I71" s="10" t="s">
        <v>56</v>
      </c>
      <c r="J71" s="10" t="s">
        <v>56</v>
      </c>
      <c r="K71" s="10" t="s">
        <v>56</v>
      </c>
      <c r="L71" s="10" t="s">
        <v>56</v>
      </c>
    </row>
  </sheetData>
  <sheetProtection password="96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7:C27"/>
    <mergeCell ref="A29:L29"/>
    <mergeCell ref="A31:A32"/>
    <mergeCell ref="B31:B32"/>
    <mergeCell ref="C31:C32"/>
    <mergeCell ref="D31:F31"/>
    <mergeCell ref="G31:I31"/>
    <mergeCell ref="J31:L31"/>
    <mergeCell ref="A36:M36"/>
    <mergeCell ref="A38:F38"/>
    <mergeCell ref="A40:A41"/>
    <mergeCell ref="B40:B41"/>
    <mergeCell ref="C40:C41"/>
    <mergeCell ref="A45:M45"/>
    <mergeCell ref="A47:F47"/>
    <mergeCell ref="A49:A50"/>
    <mergeCell ref="B49:B50"/>
    <mergeCell ref="C49:C50"/>
    <mergeCell ref="A55:C55"/>
    <mergeCell ref="A57:M57"/>
    <mergeCell ref="A59:F59"/>
    <mergeCell ref="A61:A62"/>
    <mergeCell ref="B61:B62"/>
    <mergeCell ref="C61:C62"/>
    <mergeCell ref="A66:L66"/>
    <mergeCell ref="A68:A69"/>
    <mergeCell ref="B68:B69"/>
    <mergeCell ref="C68:C69"/>
    <mergeCell ref="D68:F68"/>
    <mergeCell ref="G68:I68"/>
    <mergeCell ref="J68:L68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.64" customWidth="1"/>
    <col min="2" max="3" width="19.10" customWidth="1"/>
    <col min="4" max="4" width="57.30" customWidth="1"/>
    <col min="5" max="7" width="19.10" customWidth="1"/>
    <col min="8" max="10" width="22.92" customWidth="1"/>
  </cols>
  <sheetData>
    <row r="1" ht="30" customHeight="1">
      <c r="A1" s="7" t="s">
        <v>590</v>
      </c>
      <c r="B1" s="7"/>
      <c r="C1" s="7"/>
      <c r="D1" s="7"/>
      <c r="E1" s="7"/>
      <c r="F1" s="7"/>
      <c r="G1" s="7"/>
      <c r="H1" s="7"/>
      <c r="I1" s="7"/>
      <c r="J1" s="7"/>
    </row>
    <row r="2" ht="30" customHeight="1">
      <c r="A2" s="1" t="s">
        <v>591</v>
      </c>
      <c r="B2" s="1"/>
      <c r="C2" s="1"/>
      <c r="D2" s="1"/>
      <c r="E2" s="1"/>
      <c r="F2" s="1"/>
      <c r="G2" s="1"/>
      <c r="H2" s="1"/>
      <c r="I2" s="1"/>
      <c r="J2" s="1"/>
    </row>
    <row r="3" ht="20" customHeight="1">
      <c r="A3" s="3" t="s">
        <v>24</v>
      </c>
      <c r="B3" s="3"/>
      <c r="C3" s="3"/>
      <c r="D3" s="3"/>
      <c r="E3" s="3" t="s">
        <v>592</v>
      </c>
      <c r="F3" s="3"/>
      <c r="G3" s="3"/>
      <c r="H3" s="3" t="s">
        <v>593</v>
      </c>
      <c r="I3" s="3"/>
      <c r="J3" s="3"/>
    </row>
    <row r="4" ht="20" customHeight="1">
      <c r="A4" s="3" t="s">
        <v>594</v>
      </c>
      <c r="B4" s="3" t="s">
        <v>595</v>
      </c>
      <c r="C4" s="3" t="s">
        <v>22</v>
      </c>
      <c r="D4" s="3" t="s">
        <v>596</v>
      </c>
      <c r="E4" s="3" t="s">
        <v>597</v>
      </c>
      <c r="F4" s="3" t="s">
        <v>596</v>
      </c>
      <c r="G4" s="3" t="s">
        <v>598</v>
      </c>
      <c r="H4" s="3" t="s">
        <v>599</v>
      </c>
      <c r="I4" s="3" t="s">
        <v>600</v>
      </c>
      <c r="J4" s="3" t="s">
        <v>601</v>
      </c>
    </row>
    <row r="5">
      <c r="A5" s="10" t="s">
        <v>602</v>
      </c>
      <c r="B5" s="10"/>
      <c r="C5" s="10">
        <v>5008029473</v>
      </c>
      <c r="D5" s="11" t="s">
        <v>2</v>
      </c>
      <c r="E5" s="10" t="s">
        <v>603</v>
      </c>
      <c r="F5" s="10" t="s">
        <v>604</v>
      </c>
      <c r="G5" s="10" t="s">
        <v>605</v>
      </c>
      <c r="H5" s="18">
        <v>0</v>
      </c>
      <c r="I5" s="18">
        <v>11579810</v>
      </c>
      <c r="J5" s="18">
        <v>-11579810</v>
      </c>
    </row>
    <row r="6">
      <c r="A6" s="10" t="s">
        <v>602</v>
      </c>
      <c r="B6" s="10"/>
      <c r="C6" s="10">
        <v>5008029473</v>
      </c>
      <c r="D6" s="11" t="s">
        <v>2</v>
      </c>
      <c r="E6" s="10" t="s">
        <v>606</v>
      </c>
      <c r="F6" s="10" t="s">
        <v>607</v>
      </c>
      <c r="G6" s="10" t="s">
        <v>605</v>
      </c>
      <c r="H6" s="18">
        <v>0</v>
      </c>
      <c r="I6" s="18">
        <v>0</v>
      </c>
      <c r="J6" s="18">
        <v>0</v>
      </c>
    </row>
    <row r="7">
      <c r="A7" s="10" t="s">
        <v>602</v>
      </c>
      <c r="B7" s="10"/>
      <c r="C7" s="10">
        <v>5008029473</v>
      </c>
      <c r="D7" s="11" t="s">
        <v>2</v>
      </c>
      <c r="E7" s="10" t="s">
        <v>608</v>
      </c>
      <c r="F7" s="10" t="s">
        <v>609</v>
      </c>
      <c r="G7" s="10" t="s">
        <v>605</v>
      </c>
      <c r="H7" s="18">
        <v>0</v>
      </c>
      <c r="I7" s="18">
        <v>0</v>
      </c>
      <c r="J7" s="18">
        <v>0</v>
      </c>
    </row>
    <row r="8">
      <c r="A8" s="10" t="s">
        <v>602</v>
      </c>
      <c r="B8" s="10"/>
      <c r="C8" s="10">
        <v>5008029473</v>
      </c>
      <c r="D8" s="11" t="s">
        <v>2</v>
      </c>
      <c r="E8" s="10" t="s">
        <v>610</v>
      </c>
      <c r="F8" s="10" t="s">
        <v>611</v>
      </c>
      <c r="G8" s="10" t="s">
        <v>605</v>
      </c>
      <c r="H8" s="18">
        <v>0</v>
      </c>
      <c r="I8" s="18">
        <v>0</v>
      </c>
      <c r="J8" s="18">
        <v>0</v>
      </c>
    </row>
    <row r="9">
      <c r="A9" s="10" t="s">
        <v>602</v>
      </c>
      <c r="B9" s="10"/>
      <c r="C9" s="10">
        <v>5008029473</v>
      </c>
      <c r="D9" s="11" t="s">
        <v>2</v>
      </c>
      <c r="E9" s="10" t="s">
        <v>612</v>
      </c>
      <c r="F9" s="10" t="s">
        <v>613</v>
      </c>
      <c r="G9" s="10" t="s">
        <v>605</v>
      </c>
      <c r="H9" s="18">
        <v>0</v>
      </c>
      <c r="I9" s="18">
        <v>0</v>
      </c>
      <c r="J9" s="18">
        <v>0</v>
      </c>
    </row>
    <row r="10">
      <c r="A10" s="10" t="s">
        <v>602</v>
      </c>
      <c r="B10" s="10"/>
      <c r="C10" s="10">
        <v>5008029473</v>
      </c>
      <c r="D10" s="11" t="s">
        <v>2</v>
      </c>
      <c r="E10" s="10" t="s">
        <v>614</v>
      </c>
      <c r="F10" s="10" t="s">
        <v>615</v>
      </c>
      <c r="G10" s="10" t="s">
        <v>605</v>
      </c>
      <c r="H10" s="18">
        <v>0</v>
      </c>
      <c r="I10" s="18">
        <v>39045393.32</v>
      </c>
      <c r="J10" s="18">
        <v>-39045393.32</v>
      </c>
    </row>
    <row r="11">
      <c r="A11" s="10" t="s">
        <v>602</v>
      </c>
      <c r="B11" s="10"/>
      <c r="C11" s="10">
        <v>5008029473</v>
      </c>
      <c r="D11" s="11" t="s">
        <v>2</v>
      </c>
      <c r="E11" s="10" t="s">
        <v>616</v>
      </c>
      <c r="F11" s="10" t="s">
        <v>617</v>
      </c>
      <c r="G11" s="10" t="s">
        <v>605</v>
      </c>
      <c r="H11" s="18">
        <v>0</v>
      </c>
      <c r="I11" s="18">
        <v>3766636.4</v>
      </c>
      <c r="J11" s="18">
        <v>-3766636.4</v>
      </c>
    </row>
    <row r="12">
      <c r="A12" s="10" t="s">
        <v>602</v>
      </c>
      <c r="B12" s="10"/>
      <c r="C12" s="10">
        <v>5008029473</v>
      </c>
      <c r="D12" s="11" t="s">
        <v>2</v>
      </c>
      <c r="E12" s="10" t="s">
        <v>618</v>
      </c>
      <c r="F12" s="10" t="s">
        <v>619</v>
      </c>
      <c r="G12" s="10" t="s">
        <v>605</v>
      </c>
      <c r="H12" s="18">
        <v>0</v>
      </c>
      <c r="I12" s="18">
        <v>5305575.6</v>
      </c>
      <c r="J12" s="18">
        <v>-5305575.6</v>
      </c>
    </row>
    <row r="13">
      <c r="A13" s="10" t="s">
        <v>602</v>
      </c>
      <c r="B13" s="10"/>
      <c r="C13" s="10">
        <v>5008029473</v>
      </c>
      <c r="D13" s="11" t="s">
        <v>2</v>
      </c>
      <c r="E13" s="10" t="s">
        <v>620</v>
      </c>
      <c r="F13" s="10" t="s">
        <v>621</v>
      </c>
      <c r="G13" s="10" t="s">
        <v>605</v>
      </c>
      <c r="H13" s="18">
        <v>0</v>
      </c>
      <c r="I13" s="18">
        <v>2069000</v>
      </c>
      <c r="J13" s="18">
        <v>-2069000</v>
      </c>
    </row>
  </sheetData>
  <sheetProtection password="9693" sheet="1" objects="1" scenarios="1"/>
  <mergeCells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3" t="s">
        <v>622</v>
      </c>
      <c r="B1" s="23"/>
      <c r="C1" s="23"/>
      <c r="D1" s="23"/>
      <c r="E1" s="23"/>
      <c r="F1" s="23"/>
      <c r="G1" s="23"/>
      <c r="H1" s="23"/>
      <c r="I1" s="23"/>
    </row>
    <row r="2" ht="25" customHeight="1">
      <c r="A2" s="1" t="s">
        <v>623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624</v>
      </c>
      <c r="B4" s="12"/>
      <c r="C4" s="12"/>
      <c r="D4" s="12" t="s">
        <v>625</v>
      </c>
      <c r="E4" s="12"/>
      <c r="F4" s="12"/>
      <c r="G4" s="12"/>
      <c r="H4" s="12"/>
      <c r="I4" s="12"/>
    </row>
    <row r="5" ht="20" customHeight="1">
      <c r="A5" s="10" t="s">
        <v>626</v>
      </c>
      <c r="B5" s="10" t="s">
        <v>627</v>
      </c>
      <c r="C5" s="10" t="s">
        <v>628</v>
      </c>
      <c r="D5" s="10" t="s">
        <v>629</v>
      </c>
      <c r="E5" s="10" t="s">
        <v>630</v>
      </c>
      <c r="F5" s="10" t="s">
        <v>631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632</v>
      </c>
      <c r="G6" s="10" t="s">
        <v>633</v>
      </c>
      <c r="H6" s="10" t="s">
        <v>634</v>
      </c>
      <c r="I6" s="10" t="s">
        <v>635</v>
      </c>
    </row>
    <row r="7" ht="20" customHeight="1">
      <c r="A7" s="10" t="s">
        <v>636</v>
      </c>
      <c r="B7" s="10"/>
      <c r="C7" s="10"/>
      <c r="D7" s="10"/>
      <c r="E7" s="10"/>
      <c r="F7" s="10"/>
      <c r="G7" s="10"/>
      <c r="H7" s="10"/>
      <c r="I7" s="10"/>
    </row>
    <row r="8" ht="20" customHeight="1">
</row>
    <row r="9" ht="20" customHeight="1">
      <c r="A9" s="12" t="s">
        <v>624</v>
      </c>
      <c r="B9" s="12"/>
      <c r="C9" s="12"/>
      <c r="D9" s="12" t="s">
        <v>637</v>
      </c>
      <c r="E9" s="12"/>
      <c r="F9" s="12"/>
      <c r="G9" s="12"/>
      <c r="H9" s="12"/>
      <c r="I9" s="12"/>
    </row>
    <row r="10" ht="20" customHeight="1">
      <c r="A10" s="10" t="s">
        <v>626</v>
      </c>
      <c r="B10" s="10" t="s">
        <v>627</v>
      </c>
      <c r="C10" s="10" t="s">
        <v>628</v>
      </c>
      <c r="D10" s="10" t="s">
        <v>629</v>
      </c>
      <c r="E10" s="10" t="s">
        <v>630</v>
      </c>
      <c r="F10" s="10" t="s">
        <v>631</v>
      </c>
      <c r="G10" s="10"/>
      <c r="H10" s="10"/>
      <c r="I10" s="10"/>
    </row>
    <row r="11" ht="20" customHeight="1">
      <c r="A11" s="10"/>
      <c r="B11" s="10"/>
      <c r="C11" s="10"/>
      <c r="D11" s="10"/>
      <c r="E11" s="10"/>
      <c r="F11" s="10" t="s">
        <v>632</v>
      </c>
      <c r="G11" s="10" t="s">
        <v>633</v>
      </c>
      <c r="H11" s="10" t="s">
        <v>634</v>
      </c>
      <c r="I11" s="10" t="s">
        <v>635</v>
      </c>
    </row>
    <row r="12" ht="20" customHeight="1">
      <c r="A12" s="10" t="s">
        <v>636</v>
      </c>
      <c r="B12" s="10"/>
      <c r="C12" s="10"/>
      <c r="D12" s="10"/>
      <c r="E12" s="10"/>
      <c r="F12" s="10"/>
      <c r="G12" s="10"/>
      <c r="H12" s="10"/>
      <c r="I12" s="10"/>
    </row>
    <row r="13" ht="20" customHeight="1">
</row>
    <row r="14" ht="20" customHeight="1">
      <c r="A14" s="12" t="s">
        <v>624</v>
      </c>
      <c r="B14" s="12"/>
      <c r="C14" s="12"/>
      <c r="D14" s="12" t="s">
        <v>638</v>
      </c>
      <c r="E14" s="12"/>
      <c r="F14" s="12"/>
      <c r="G14" s="12"/>
      <c r="H14" s="12"/>
      <c r="I14" s="12"/>
    </row>
    <row r="15" ht="20" customHeight="1">
      <c r="A15" s="10" t="s">
        <v>626</v>
      </c>
      <c r="B15" s="10" t="s">
        <v>627</v>
      </c>
      <c r="C15" s="10" t="s">
        <v>628</v>
      </c>
      <c r="D15" s="10" t="s">
        <v>629</v>
      </c>
      <c r="E15" s="10" t="s">
        <v>630</v>
      </c>
      <c r="F15" s="10" t="s">
        <v>631</v>
      </c>
      <c r="G15" s="10"/>
      <c r="H15" s="10"/>
      <c r="I15" s="10"/>
    </row>
    <row r="16" ht="20" customHeight="1">
      <c r="A16" s="10"/>
      <c r="B16" s="10"/>
      <c r="C16" s="10"/>
      <c r="D16" s="10"/>
      <c r="E16" s="10"/>
      <c r="F16" s="10" t="s">
        <v>632</v>
      </c>
      <c r="G16" s="10" t="s">
        <v>633</v>
      </c>
      <c r="H16" s="10" t="s">
        <v>634</v>
      </c>
      <c r="I16" s="10" t="s">
        <v>635</v>
      </c>
    </row>
    <row r="17" ht="20" customHeight="1">
      <c r="A17" s="10" t="s">
        <v>636</v>
      </c>
      <c r="B17" s="10"/>
      <c r="C17" s="10"/>
      <c r="D17" s="10"/>
      <c r="E17" s="10"/>
      <c r="F17" s="10"/>
      <c r="G17" s="10"/>
      <c r="H17" s="10"/>
      <c r="I17" s="10"/>
    </row>
    <row r="18" ht="20" customHeight="1">
</row>
    <row r="19" ht="20" customHeight="1">
      <c r="A19" s="12" t="s">
        <v>624</v>
      </c>
      <c r="B19" s="12"/>
      <c r="C19" s="12"/>
      <c r="D19" s="12" t="s">
        <v>639</v>
      </c>
      <c r="E19" s="12"/>
      <c r="F19" s="12"/>
      <c r="G19" s="12"/>
      <c r="H19" s="12"/>
      <c r="I19" s="12"/>
    </row>
    <row r="20" ht="20" customHeight="1">
      <c r="A20" s="10" t="s">
        <v>626</v>
      </c>
      <c r="B20" s="10" t="s">
        <v>627</v>
      </c>
      <c r="C20" s="10" t="s">
        <v>628</v>
      </c>
      <c r="D20" s="10" t="s">
        <v>629</v>
      </c>
      <c r="E20" s="10" t="s">
        <v>630</v>
      </c>
      <c r="F20" s="10" t="s">
        <v>631</v>
      </c>
      <c r="G20" s="10"/>
      <c r="H20" s="10"/>
      <c r="I20" s="10"/>
    </row>
    <row r="21" ht="20" customHeight="1">
      <c r="A21" s="10"/>
      <c r="B21" s="10"/>
      <c r="C21" s="10"/>
      <c r="D21" s="10"/>
      <c r="E21" s="10"/>
      <c r="F21" s="10" t="s">
        <v>632</v>
      </c>
      <c r="G21" s="10" t="s">
        <v>633</v>
      </c>
      <c r="H21" s="10" t="s">
        <v>634</v>
      </c>
      <c r="I21" s="10" t="s">
        <v>635</v>
      </c>
    </row>
    <row r="22" ht="20" customHeight="1">
      <c r="A22" s="10" t="s">
        <v>636</v>
      </c>
      <c r="B22" s="10"/>
      <c r="C22" s="10"/>
      <c r="D22" s="10"/>
      <c r="E22" s="10"/>
      <c r="F22" s="10"/>
      <c r="G22" s="10"/>
      <c r="H22" s="10"/>
      <c r="I22" s="10"/>
    </row>
  </sheetData>
  <sheetProtection password="96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17:I17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&amp;K00-00922555._33.37713</oddHeader>
    <oddFooter>&amp;L&amp;L&amp;"Verdana,����������"&amp;K000000&amp;L&amp;"Verdana,����������"&amp;K00-014</oddFooter>
  </headerFooter>
</worksheet>
</file>